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1"/>
  </bookViews>
  <sheets>
    <sheet name="Instrucciones" sheetId="1" r:id="rId1"/>
    <sheet name="Ficha mercado" sheetId="2" r:id="rId2"/>
    <sheet name="Ingresos y Gastos" sheetId="3" r:id="rId3"/>
    <sheet name="Resumen" sheetId="4" r:id="rId4"/>
  </sheets>
  <definedNames/>
  <calcPr fullCalcOnLoad="1"/>
</workbook>
</file>

<file path=xl/sharedStrings.xml><?xml version="1.0" encoding="utf-8"?>
<sst xmlns="http://schemas.openxmlformats.org/spreadsheetml/2006/main" count="316" uniqueCount="246">
  <si>
    <t>Instrucciones para cumplimentar este documento</t>
  </si>
  <si>
    <t>* Debe cumplimentarse en primer lugar los datos de la hoja “Ficha del mercado” (cumplimentando las casillas en blanco desplazándose con el tabulador) y en segundo lugar la hoja “Ingresos y gastos”. La hoja resumen no se puede modificar ya que refleja datos copiados, o calculados, de las hojas anteriores.</t>
  </si>
  <si>
    <t>* Los conceptos y los datos de la hoja “Ingresos y Gastos” han de estar referidos al mercado en su conjunto, no a la actividad desarrollada en cada uno de los puestos. De hecho nunca deben aparecer los gastos asumidos por los comerciantes.</t>
  </si>
  <si>
    <t xml:space="preserve">        - Debe ponerse en cada ítem el coste o ingreso por su importe anual.</t>
  </si>
  <si>
    <t xml:space="preserve">       - Hay que concretar cada gasto e ingreso en que cuantía corresponde a cada agente
         Implicado, en el caso de que sea compartido.</t>
  </si>
  <si>
    <t xml:space="preserve">       - Si no se encuentra el ítem adecuado al gasto o ingreso debe ponerse en otros y al final de la hoja explicitar el ítem al que se refiere detallando el concepto</t>
  </si>
  <si>
    <t xml:space="preserve">      - No se han considerado inversiones ni amortizaciones, de haberlos deben incluirse en "Otros" explicando al final de la hoja el concepto que le corresponde.</t>
  </si>
  <si>
    <t>* El documento debe presentarse totalmente cumplimentado y firmadas, por persona con poder para ello, las hojas “Ficha mercado” y “Ingresos y gastos”</t>
  </si>
  <si>
    <t>INFORMACION MERCADO</t>
  </si>
  <si>
    <t>IDENTIFICACION</t>
  </si>
  <si>
    <t>Ayuntamiento de:</t>
  </si>
  <si>
    <t>Nombre del mercado:</t>
  </si>
  <si>
    <t>Dirección:</t>
  </si>
  <si>
    <t>Persona de contacto</t>
  </si>
  <si>
    <t>Nombre:</t>
  </si>
  <si>
    <t>En calidad de:</t>
  </si>
  <si>
    <t>e-mail:</t>
  </si>
  <si>
    <t xml:space="preserve">Telef.: </t>
  </si>
  <si>
    <t xml:space="preserve">GESTION </t>
  </si>
  <si>
    <t>Directa:</t>
  </si>
  <si>
    <t>Indicar si por el Ayto., organismo autónomo local, entidad pública empresarial o sociedad mercantil local</t>
  </si>
  <si>
    <t>Fecha desde la que tiene encomendada la gestión del mercado</t>
  </si>
  <si>
    <t>Indirecta:</t>
  </si>
  <si>
    <t>Indicar si mediante concesión, interesada, por concierto o por sociedad de economía mixta</t>
  </si>
  <si>
    <t>Fecha en que finalizará, si está definida, esta gestión</t>
  </si>
  <si>
    <t>Titular de la gestión:</t>
  </si>
  <si>
    <t>NIF</t>
  </si>
  <si>
    <t>PERFIL URBANÍSTICO</t>
  </si>
  <si>
    <t>Localización</t>
  </si>
  <si>
    <t>Nº de plantas</t>
  </si>
  <si>
    <t xml:space="preserve">Bajo rasante: </t>
  </si>
  <si>
    <t xml:space="preserve">Sobre rasante: </t>
  </si>
  <si>
    <t xml:space="preserve">En Planta baja: </t>
  </si>
  <si>
    <t>Elevadas:</t>
  </si>
  <si>
    <t>Aparcamiento</t>
  </si>
  <si>
    <t>Integrado en el edificio:</t>
  </si>
  <si>
    <t xml:space="preserve">En el exterior: </t>
  </si>
  <si>
    <t xml:space="preserve">Nº plazas: </t>
  </si>
  <si>
    <t>Si no está en el mismo edificio indicar ubicación, distancia al mercado, régimen de funcionamiento...</t>
  </si>
  <si>
    <t>Superficies (m2)</t>
  </si>
  <si>
    <t xml:space="preserve">Sup. Construida: </t>
  </si>
  <si>
    <t xml:space="preserve">Sup. Comercial venta: </t>
  </si>
  <si>
    <t>M2.  solo puestos de venta:</t>
  </si>
  <si>
    <t>M2. para uso interno del mercado:</t>
  </si>
  <si>
    <t>Sup. Para otros usos:</t>
  </si>
  <si>
    <t>Accesibilidad</t>
  </si>
  <si>
    <t xml:space="preserve">Nº de puertas a la calle: </t>
  </si>
  <si>
    <t>Barreras arquitectónicas:</t>
  </si>
  <si>
    <t xml:space="preserve">Transporte público: </t>
  </si>
  <si>
    <t>Bus:</t>
  </si>
  <si>
    <t>PERFIL ARQUITECTÓNICO CONSTRUCTIVO</t>
  </si>
  <si>
    <t>Estructura</t>
  </si>
  <si>
    <t>Estado:</t>
  </si>
  <si>
    <t>Cubiertas</t>
  </si>
  <si>
    <t>Instalaciones</t>
  </si>
  <si>
    <t xml:space="preserve">Agua: </t>
  </si>
  <si>
    <t>Gas:</t>
  </si>
  <si>
    <t xml:space="preserve">Saneamiento: </t>
  </si>
  <si>
    <t>Protección incendios:</t>
  </si>
  <si>
    <t xml:space="preserve">Electricidad: </t>
  </si>
  <si>
    <t>Seguridad:</t>
  </si>
  <si>
    <t xml:space="preserve">Iluminación: </t>
  </si>
  <si>
    <t>Aire acondicionado:</t>
  </si>
  <si>
    <t xml:space="preserve">Calefacción: </t>
  </si>
  <si>
    <t>Energía alternativa:</t>
  </si>
  <si>
    <t xml:space="preserve">Telefonía:    </t>
  </si>
  <si>
    <t xml:space="preserve">Internet: </t>
  </si>
  <si>
    <t>PERFIL ARQUITECTÓNICO      FUNCIONAL</t>
  </si>
  <si>
    <t>Usos por niveles</t>
  </si>
  <si>
    <t>Sótano 1:</t>
  </si>
  <si>
    <t>Planta Baja:</t>
  </si>
  <si>
    <t>1ª planta:</t>
  </si>
  <si>
    <t>Circulaciones</t>
  </si>
  <si>
    <t>Verticales</t>
  </si>
  <si>
    <t>Horizontales</t>
  </si>
  <si>
    <t xml:space="preserve">Escalera: </t>
  </si>
  <si>
    <t>Pasillos &gt; 1.5 m</t>
  </si>
  <si>
    <t xml:space="preserve">Ascensor: </t>
  </si>
  <si>
    <t>Pasillos &lt; 1.5 m</t>
  </si>
  <si>
    <t xml:space="preserve">Montacargas: </t>
  </si>
  <si>
    <t xml:space="preserve">Escaleras mecánicas: </t>
  </si>
  <si>
    <t>Servicios generales</t>
  </si>
  <si>
    <t>Almacenes-cámaras generales:</t>
  </si>
  <si>
    <t>Atención al cliente:</t>
  </si>
  <si>
    <t>Cuarto residuos:</t>
  </si>
  <si>
    <t>Consigna (frigorífica?)</t>
  </si>
  <si>
    <t>Punto limpio:</t>
  </si>
  <si>
    <t xml:space="preserve">Reparto a domicilio: </t>
  </si>
  <si>
    <t>Papeleras selectivas:</t>
  </si>
  <si>
    <t>Pantallas informativas:</t>
  </si>
  <si>
    <t>Espacio limpieza:</t>
  </si>
  <si>
    <t>Directorio (puestos y servicios):</t>
  </si>
  <si>
    <t xml:space="preserve">Muelle carga y descarga: </t>
  </si>
  <si>
    <t>Cajeros automáticos:</t>
  </si>
  <si>
    <t xml:space="preserve">Zona administrativa: </t>
  </si>
  <si>
    <t>Aseos públicos:</t>
  </si>
  <si>
    <t xml:space="preserve">Aseos personal: </t>
  </si>
  <si>
    <t>Bar/Cafetería:</t>
  </si>
  <si>
    <t xml:space="preserve">Vestuario personal: </t>
  </si>
  <si>
    <t>Botiquín:</t>
  </si>
  <si>
    <t>Carros de compra:</t>
  </si>
  <si>
    <t xml:space="preserve">Otros (especificar): </t>
  </si>
  <si>
    <t>PERFIL COMERCIAL</t>
  </si>
  <si>
    <t>Oferta comercial</t>
  </si>
  <si>
    <t>Nº de puestos</t>
  </si>
  <si>
    <t xml:space="preserve">Nº operadores: </t>
  </si>
  <si>
    <t>Nº comerciantes:</t>
  </si>
  <si>
    <t>Nº de puestos ocupados:</t>
  </si>
  <si>
    <t>Nº puestos vacíos:</t>
  </si>
  <si>
    <t>Mix Comercial</t>
  </si>
  <si>
    <t xml:space="preserve">Aves </t>
  </si>
  <si>
    <t xml:space="preserve">Hueveria </t>
  </si>
  <si>
    <t>Droguería:</t>
  </si>
  <si>
    <t xml:space="preserve">Dulces y frutos secos </t>
  </si>
  <si>
    <t>Especias</t>
  </si>
  <si>
    <t xml:space="preserve">Bar/cafetería: </t>
  </si>
  <si>
    <t xml:space="preserve">Carnes </t>
  </si>
  <si>
    <t>Herboristería</t>
  </si>
  <si>
    <t xml:space="preserve">Charcutería </t>
  </si>
  <si>
    <t xml:space="preserve">Pan </t>
  </si>
  <si>
    <t xml:space="preserve">Congelados </t>
  </si>
  <si>
    <t xml:space="preserve">Pescados y mariscos </t>
  </si>
  <si>
    <t xml:space="preserve">Otros de alimentación: </t>
  </si>
  <si>
    <t>Conservas y salazones</t>
  </si>
  <si>
    <t xml:space="preserve">Fruta-verdura: </t>
  </si>
  <si>
    <t xml:space="preserve">Otros de no alimentación: </t>
  </si>
  <si>
    <t>Mercadillo en el entorno:</t>
  </si>
  <si>
    <t>Dia (o días) semana y horario:</t>
  </si>
  <si>
    <t>OTROS DATOS</t>
  </si>
  <si>
    <t>Horario Comercial (horas semana):</t>
  </si>
  <si>
    <t>Horario mañanas (o continuado)</t>
  </si>
  <si>
    <t>Lunes</t>
  </si>
  <si>
    <t>Horario tardes</t>
  </si>
  <si>
    <t>Martes</t>
  </si>
  <si>
    <t>Miércoles</t>
  </si>
  <si>
    <t>Viernes</t>
  </si>
  <si>
    <t>Sábado</t>
  </si>
  <si>
    <t>Nombre de la forma jurídica que agrupa a los comerciantes:</t>
  </si>
  <si>
    <t>Número de comerciantes vinculado a esta forma jurídica:</t>
  </si>
  <si>
    <t>% comerciantes vinculado a esta forma jurídica</t>
  </si>
  <si>
    <t>Firma electrónica con la que certifica la veracidad de todos los datos facilitados en este documento</t>
  </si>
  <si>
    <t>GASTOS</t>
  </si>
  <si>
    <t>INGRESOS</t>
  </si>
  <si>
    <t>SALDO AYTO</t>
  </si>
  <si>
    <r>
      <rPr>
        <b/>
        <sz val="10"/>
        <color indexed="9"/>
        <rFont val="Tahoma"/>
        <family val="2"/>
      </rPr>
      <t>SALDO</t>
    </r>
    <r>
      <rPr>
        <b/>
        <sz val="8"/>
        <color indexed="9"/>
        <rFont val="Tahoma"/>
        <family val="2"/>
      </rPr>
      <t xml:space="preserve"> comerciantes</t>
    </r>
  </si>
  <si>
    <t>AYUNTAMIENTO</t>
  </si>
  <si>
    <t>ASOCIACION, AIE…</t>
  </si>
  <si>
    <t>FIJOS</t>
  </si>
  <si>
    <t>Por puestos</t>
  </si>
  <si>
    <t>1.1</t>
  </si>
  <si>
    <t>Tasa por prestación del servicio del mercado</t>
  </si>
  <si>
    <t>1.2</t>
  </si>
  <si>
    <t>Tasa por almacenes, cámaras....</t>
  </si>
  <si>
    <t>1.3</t>
  </si>
  <si>
    <t>Alquileres</t>
  </si>
  <si>
    <t>1.4</t>
  </si>
  <si>
    <t>Otros gastos/ingresos por uso puesto o instalaciones</t>
  </si>
  <si>
    <t>Por mantenimiento, consumos y otros</t>
  </si>
  <si>
    <t>2.1</t>
  </si>
  <si>
    <t>Suministros y Consumos</t>
  </si>
  <si>
    <t>Electricidad</t>
  </si>
  <si>
    <t>Agua</t>
  </si>
  <si>
    <t>Telefonía</t>
  </si>
  <si>
    <t>Gas</t>
  </si>
  <si>
    <t>Otros</t>
  </si>
  <si>
    <t>2.2</t>
  </si>
  <si>
    <t>Mantenimientos</t>
  </si>
  <si>
    <t>Limpieza diaria sala de ventas, aseos, accesos…</t>
  </si>
  <si>
    <t>Limpieza periódica y frecuente</t>
  </si>
  <si>
    <t>Limpieza periódica no frecuente (ventanas, techos…)</t>
  </si>
  <si>
    <t>Aire acondicionado</t>
  </si>
  <si>
    <t>Placas solares</t>
  </si>
  <si>
    <t>Puertas automáticas, ascensores,...</t>
  </si>
  <si>
    <t>Sistemas de Seguridad, vigilancia y megafonía</t>
  </si>
  <si>
    <t>Plan de Emergencia (extintores, señalización, alarmas..)</t>
  </si>
  <si>
    <t>Sistemas Información, telefonía, web...</t>
  </si>
  <si>
    <t>Otras instalaciones (resíduos, cámaras, aseos, vestuarios...)</t>
  </si>
  <si>
    <t>Albañilería (personal, consumibles...)</t>
  </si>
  <si>
    <t>Fontanería y red abastecimento agua (personal, consumibles...)</t>
  </si>
  <si>
    <t>Electricidad (personal, consumibles...)</t>
  </si>
  <si>
    <t xml:space="preserve">Otros </t>
  </si>
  <si>
    <t>2.3</t>
  </si>
  <si>
    <t>Gestión residuos, 3D,...</t>
  </si>
  <si>
    <t>Gestión, mantenimiento, limpieza, energía, suministros...</t>
  </si>
  <si>
    <t xml:space="preserve">Prestación externa del servicio </t>
  </si>
  <si>
    <t>Desratización, desinsectación y desinfección</t>
  </si>
  <si>
    <t>VARIABLES</t>
  </si>
  <si>
    <t>Por prestación de servicios</t>
  </si>
  <si>
    <t>3.1</t>
  </si>
  <si>
    <t>Servicio apoyo gestión</t>
  </si>
  <si>
    <t>Personal (gerente, conserje,...)</t>
  </si>
  <si>
    <t>Funcionamiento (consumibles, suministros...)</t>
  </si>
  <si>
    <t>Mantenimiento EPI (Equipos proceso de información)</t>
  </si>
  <si>
    <t>Mantenimiento otros equipos (conteo personas....)</t>
  </si>
  <si>
    <t>Seguros (responsabilidad, instalaciones...)</t>
  </si>
  <si>
    <t>Asesorías externas (fiscal, laboral, legal, contable,...)</t>
  </si>
  <si>
    <t>3.2</t>
  </si>
  <si>
    <t>Servicio reparto a domicilio</t>
  </si>
  <si>
    <t>Personal</t>
  </si>
  <si>
    <t>Transporte, instalaciones y equipos</t>
  </si>
  <si>
    <t>3.3</t>
  </si>
  <si>
    <t>Servicio parking</t>
  </si>
  <si>
    <t>Mantenimiento (limpieza, vigilancia, mantenimiento, energía, suministros…)</t>
  </si>
  <si>
    <t>3.4</t>
  </si>
  <si>
    <t>Venta de productos a puestos (hielo, bolsas, papel....)</t>
  </si>
  <si>
    <t>Adquisición productos</t>
  </si>
  <si>
    <t>Gestión</t>
  </si>
  <si>
    <t>3.5</t>
  </si>
  <si>
    <t>Venta productos promocionales a comerciantes (lotería, boletos, calendarios, tickets...)</t>
  </si>
  <si>
    <t>3.6</t>
  </si>
  <si>
    <t>Venta productos a clientes (souvenirs....no mercaderías de los puestos)</t>
  </si>
  <si>
    <t>3.7</t>
  </si>
  <si>
    <t>Captación y Fidelización Clientes</t>
  </si>
  <si>
    <t>Publicidad (diseño, edición, imprenta, radio...)</t>
  </si>
  <si>
    <t>Sorteos (coste premios...)</t>
  </si>
  <si>
    <t>Promociones, degustaciones...</t>
  </si>
  <si>
    <t>3.8</t>
  </si>
  <si>
    <t>Formación</t>
  </si>
  <si>
    <t>Materiales, alquileres…</t>
  </si>
  <si>
    <t>3.9</t>
  </si>
  <si>
    <t>Otros servicios prestados</t>
  </si>
  <si>
    <t>Mantenimiento</t>
  </si>
  <si>
    <t>4.1</t>
  </si>
  <si>
    <t>Imprevistos de dificil previsión (no mayor al 5 % del total de los gastos totales)</t>
  </si>
  <si>
    <t>4.2</t>
  </si>
  <si>
    <t xml:space="preserve">Extraordinarios </t>
  </si>
  <si>
    <t>4.3</t>
  </si>
  <si>
    <t>Financieros</t>
  </si>
  <si>
    <t>ítem</t>
  </si>
  <si>
    <t>Conceptos incluidos en "otros" por no estar detallados en la relación</t>
  </si>
  <si>
    <r>
      <rPr>
        <b/>
        <sz val="10"/>
        <color indexed="9"/>
        <rFont val="Tahoma"/>
        <family val="2"/>
      </rPr>
      <t xml:space="preserve">SALDO </t>
    </r>
    <r>
      <rPr>
        <b/>
        <sz val="8"/>
        <color indexed="9"/>
        <rFont val="Tahoma"/>
        <family val="2"/>
      </rPr>
      <t xml:space="preserve"> Comerciantes</t>
    </r>
  </si>
  <si>
    <t>ASOCIACIÓN, AIE…</t>
  </si>
  <si>
    <t>Gestión resíduos, 3D,...</t>
  </si>
  <si>
    <t>TOTAL 1 y 2</t>
  </si>
  <si>
    <t>COSTE MÍNIMO DE EXPLOTACION</t>
  </si>
  <si>
    <t>RESULTADO MÍNIMO DE EXPLOTACIÓN</t>
  </si>
  <si>
    <t>COSTE MÍNIMO POR OPERADOR</t>
  </si>
  <si>
    <t>COSTE MÍNIMO POR M2 VENTAS</t>
  </si>
  <si>
    <t>COSTE MÍNIMO POR M2 PUESTO</t>
  </si>
  <si>
    <t>Imprevistos de difícil previsión (no mayor al 5 % del total de los gastos totales)</t>
  </si>
  <si>
    <t>TOTAL 3 y 4</t>
  </si>
  <si>
    <t>COSTE MÍNIMO DE EXPLOTACIÓN COMERCIAL</t>
  </si>
  <si>
    <t>RESULTADO MÍNIMO DE EXPLOTACIÓN COMERCIAL</t>
  </si>
  <si>
    <t>COSTE COMERCIAL MÍNIMO POR OPERADOR</t>
  </si>
  <si>
    <t>COSTE COMERCIAL MÍNIMO POR M2 VENTAS</t>
  </si>
  <si>
    <t>COSTE COMERCIAL MÍNIMO POR M2 PUESTO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</si>
</sst>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0%"/>
    <numFmt numFmtId="167" formatCode="0.00%"/>
    <numFmt numFmtId="168" formatCode="#,##0.00"/>
    <numFmt numFmtId="169" formatCode="#,##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41"/>
      <name val="Calibri"/>
      <family val="2"/>
    </font>
    <font>
      <b/>
      <sz val="8"/>
      <color indexed="4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23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6"/>
      <color indexed="9"/>
      <name val="Tahoma"/>
      <family val="2"/>
    </font>
    <font>
      <sz val="10"/>
      <color indexed="60"/>
      <name val="Tahoma"/>
      <family val="2"/>
    </font>
    <font>
      <sz val="10"/>
      <color indexed="12"/>
      <name val="Tahoma"/>
      <family val="2"/>
    </font>
    <font>
      <sz val="10"/>
      <color indexed="23"/>
      <name val="Calibri"/>
      <family val="2"/>
    </font>
    <font>
      <b/>
      <sz val="10"/>
      <color indexed="60"/>
      <name val="Tahoma"/>
      <family val="2"/>
    </font>
    <font>
      <b/>
      <sz val="10"/>
      <color indexed="12"/>
      <name val="Tahoma"/>
      <family val="2"/>
    </font>
    <font>
      <b/>
      <sz val="10"/>
      <color indexed="23"/>
      <name val="Calibri"/>
      <family val="2"/>
    </font>
    <font>
      <b/>
      <sz val="10"/>
      <color indexed="58"/>
      <name val="Calibri"/>
      <family val="2"/>
    </font>
    <font>
      <sz val="10"/>
      <name val="Tahoma"/>
      <family val="2"/>
    </font>
    <font>
      <sz val="9"/>
      <color indexed="60"/>
      <name val="Tahoma"/>
      <family val="2"/>
    </font>
    <font>
      <sz val="9"/>
      <color indexed="12"/>
      <name val="Tahoma"/>
      <family val="2"/>
    </font>
    <font>
      <sz val="10"/>
      <color indexed="58"/>
      <name val="Calibri"/>
      <family val="2"/>
    </font>
    <font>
      <b/>
      <sz val="11"/>
      <color indexed="23"/>
      <name val="Calibri"/>
      <family val="2"/>
    </font>
    <font>
      <sz val="8"/>
      <name val="Tahoma"/>
      <family val="2"/>
    </font>
    <font>
      <sz val="8"/>
      <color indexed="60"/>
      <name val="Tahoma"/>
      <family val="2"/>
    </font>
    <font>
      <sz val="8"/>
      <color indexed="12"/>
      <name val="Tahoma"/>
      <family val="2"/>
    </font>
    <font>
      <sz val="10"/>
      <color indexed="8"/>
      <name val="Tahoma"/>
      <family val="2"/>
    </font>
    <font>
      <b/>
      <sz val="10"/>
      <color indexed="23"/>
      <name val="Tahoma"/>
      <family val="2"/>
    </font>
    <font>
      <b/>
      <sz val="10"/>
      <color indexed="63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23"/>
      <name val="Tahoma"/>
      <family val="2"/>
    </font>
    <font>
      <sz val="9"/>
      <color indexed="63"/>
      <name val="Tahoma"/>
      <family val="2"/>
    </font>
    <font>
      <sz val="9"/>
      <color indexed="23"/>
      <name val="Calibri"/>
      <family val="2"/>
    </font>
    <font>
      <sz val="9"/>
      <color indexed="58"/>
      <name val="Calibri"/>
      <family val="2"/>
    </font>
    <font>
      <sz val="9"/>
      <color indexed="8"/>
      <name val="Calibri"/>
      <family val="2"/>
    </font>
    <font>
      <b/>
      <sz val="8"/>
      <name val="Tahoma"/>
      <family val="2"/>
    </font>
    <font>
      <sz val="9"/>
      <color indexed="58"/>
      <name val="Tahoma"/>
      <family val="2"/>
    </font>
    <font>
      <b/>
      <sz val="10"/>
      <color indexed="16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3" fillId="0" borderId="0">
      <alignment/>
      <protection/>
    </xf>
    <xf numFmtId="166" fontId="0" fillId="0" borderId="0">
      <alignment/>
      <protection/>
    </xf>
  </cellStyleXfs>
  <cellXfs count="22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4" fillId="2" borderId="0" xfId="0" applyFont="1" applyFill="1" applyAlignment="1">
      <alignment horizontal="center" wrapText="1"/>
    </xf>
    <xf numFmtId="164" fontId="0" fillId="0" borderId="1" xfId="0" applyFont="1" applyBorder="1" applyAlignment="1">
      <alignment wrapText="1"/>
    </xf>
    <xf numFmtId="164" fontId="0" fillId="0" borderId="2" xfId="0" applyFont="1" applyBorder="1" applyAlignment="1">
      <alignment horizontal="justify" wrapText="1"/>
    </xf>
    <xf numFmtId="164" fontId="0" fillId="0" borderId="3" xfId="0" applyFont="1" applyBorder="1" applyAlignment="1">
      <alignment horizontal="left" wrapText="1"/>
    </xf>
    <xf numFmtId="164" fontId="0" fillId="0" borderId="4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6" fillId="3" borderId="5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 textRotation="90" wrapText="1"/>
    </xf>
    <xf numFmtId="164" fontId="8" fillId="4" borderId="6" xfId="0" applyFont="1" applyFill="1" applyBorder="1" applyAlignment="1">
      <alignment/>
    </xf>
    <xf numFmtId="164" fontId="5" fillId="0" borderId="7" xfId="0" applyFont="1" applyBorder="1" applyAlignment="1" applyProtection="1">
      <alignment/>
      <protection locked="0"/>
    </xf>
    <xf numFmtId="164" fontId="8" fillId="4" borderId="8" xfId="0" applyFont="1" applyFill="1" applyBorder="1" applyAlignment="1">
      <alignment/>
    </xf>
    <xf numFmtId="164" fontId="5" fillId="0" borderId="9" xfId="0" applyFont="1" applyBorder="1" applyAlignment="1" applyProtection="1">
      <alignment/>
      <protection locked="0"/>
    </xf>
    <xf numFmtId="164" fontId="9" fillId="4" borderId="10" xfId="0" applyFont="1" applyFill="1" applyBorder="1" applyAlignment="1">
      <alignment vertical="center"/>
    </xf>
    <xf numFmtId="164" fontId="9" fillId="4" borderId="11" xfId="0" applyFont="1" applyFill="1" applyBorder="1" applyAlignment="1" applyProtection="1">
      <alignment/>
      <protection/>
    </xf>
    <xf numFmtId="164" fontId="10" fillId="0" borderId="12" xfId="0" applyFont="1" applyBorder="1" applyAlignment="1" applyProtection="1">
      <alignment horizontal="left" vertical="center"/>
      <protection locked="0"/>
    </xf>
    <xf numFmtId="164" fontId="9" fillId="4" borderId="11" xfId="0" applyFont="1" applyFill="1" applyBorder="1" applyAlignment="1" applyProtection="1">
      <alignment horizontal="left" vertical="center"/>
      <protection/>
    </xf>
    <xf numFmtId="164" fontId="9" fillId="4" borderId="10" xfId="0" applyFont="1" applyFill="1" applyBorder="1" applyAlignment="1">
      <alignment/>
    </xf>
    <xf numFmtId="164" fontId="10" fillId="0" borderId="13" xfId="0" applyFont="1" applyBorder="1" applyAlignment="1" applyProtection="1">
      <alignment horizontal="center" vertical="center"/>
      <protection locked="0"/>
    </xf>
    <xf numFmtId="164" fontId="9" fillId="4" borderId="13" xfId="0" applyFont="1" applyFill="1" applyBorder="1" applyAlignment="1">
      <alignment/>
    </xf>
    <xf numFmtId="164" fontId="5" fillId="0" borderId="14" xfId="0" applyFont="1" applyBorder="1" applyAlignment="1" applyProtection="1">
      <alignment horizontal="center"/>
      <protection locked="0"/>
    </xf>
    <xf numFmtId="164" fontId="7" fillId="3" borderId="15" xfId="0" applyFont="1" applyFill="1" applyBorder="1" applyAlignment="1">
      <alignment horizontal="center" vertical="center" textRotation="90" wrapText="1"/>
    </xf>
    <xf numFmtId="164" fontId="9" fillId="4" borderId="16" xfId="0" applyFont="1" applyFill="1" applyBorder="1" applyAlignment="1">
      <alignment horizontal="left" vertical="center"/>
    </xf>
    <xf numFmtId="164" fontId="10" fillId="0" borderId="7" xfId="0" applyFont="1" applyBorder="1" applyAlignment="1" applyProtection="1">
      <alignment/>
      <protection/>
    </xf>
    <xf numFmtId="164" fontId="10" fillId="0" borderId="9" xfId="0" applyFont="1" applyBorder="1" applyAlignment="1" applyProtection="1">
      <alignment horizontal="left" vertical="center" wrapText="1"/>
      <protection locked="0"/>
    </xf>
    <xf numFmtId="164" fontId="9" fillId="4" borderId="17" xfId="0" applyFont="1" applyFill="1" applyBorder="1" applyAlignment="1" applyProtection="1">
      <alignment horizontal="left" vertical="center" wrapText="1"/>
      <protection/>
    </xf>
    <xf numFmtId="164" fontId="10" fillId="0" borderId="18" xfId="0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/>
      <protection/>
    </xf>
    <xf numFmtId="164" fontId="9" fillId="4" borderId="11" xfId="0" applyFont="1" applyFill="1" applyBorder="1" applyAlignment="1">
      <alignment horizontal="left" vertical="center"/>
    </xf>
    <xf numFmtId="164" fontId="10" fillId="0" borderId="9" xfId="0" applyFont="1" applyBorder="1" applyAlignment="1" applyProtection="1">
      <alignment/>
      <protection/>
    </xf>
    <xf numFmtId="164" fontId="10" fillId="0" borderId="9" xfId="0" applyFont="1" applyBorder="1" applyAlignment="1" applyProtection="1">
      <alignment horizontal="center" vertical="center" wrapText="1"/>
      <protection locked="0"/>
    </xf>
    <xf numFmtId="164" fontId="9" fillId="4" borderId="19" xfId="0" applyFont="1" applyFill="1" applyBorder="1" applyAlignment="1">
      <alignment horizontal="justify"/>
    </xf>
    <xf numFmtId="164" fontId="10" fillId="0" borderId="1" xfId="0" applyFont="1" applyBorder="1" applyAlignment="1" applyProtection="1">
      <alignment horizontal="center" vertical="center"/>
      <protection locked="0"/>
    </xf>
    <xf numFmtId="164" fontId="9" fillId="4" borderId="1" xfId="0" applyFont="1" applyFill="1" applyBorder="1" applyAlignment="1">
      <alignment/>
    </xf>
    <xf numFmtId="164" fontId="5" fillId="0" borderId="20" xfId="0" applyFont="1" applyBorder="1" applyAlignment="1" applyProtection="1">
      <alignment horizontal="center"/>
      <protection locked="0"/>
    </xf>
    <xf numFmtId="164" fontId="9" fillId="4" borderId="16" xfId="0" applyFont="1" applyFill="1" applyBorder="1" applyAlignment="1">
      <alignment/>
    </xf>
    <xf numFmtId="164" fontId="10" fillId="0" borderId="7" xfId="0" applyFont="1" applyBorder="1" applyAlignment="1" applyProtection="1">
      <alignment/>
      <protection locked="0"/>
    </xf>
    <xf numFmtId="164" fontId="9" fillId="4" borderId="11" xfId="0" applyFont="1" applyFill="1" applyBorder="1" applyAlignment="1">
      <alignment vertical="center"/>
    </xf>
    <xf numFmtId="164" fontId="9" fillId="0" borderId="21" xfId="0" applyFont="1" applyBorder="1" applyAlignment="1" applyProtection="1">
      <alignment horizontal="center" vertical="center"/>
      <protection locked="0"/>
    </xf>
    <xf numFmtId="164" fontId="9" fillId="4" borderId="11" xfId="0" applyFont="1" applyFill="1" applyBorder="1" applyAlignment="1">
      <alignment/>
    </xf>
    <xf numFmtId="164" fontId="10" fillId="0" borderId="11" xfId="0" applyFont="1" applyBorder="1" applyAlignment="1" applyProtection="1">
      <alignment/>
      <protection locked="0"/>
    </xf>
    <xf numFmtId="164" fontId="10" fillId="0" borderId="9" xfId="0" applyFont="1" applyBorder="1" applyAlignment="1" applyProtection="1">
      <alignment horizontal="center"/>
      <protection locked="0"/>
    </xf>
    <xf numFmtId="164" fontId="9" fillId="0" borderId="11" xfId="0" applyFont="1" applyBorder="1" applyAlignment="1" applyProtection="1">
      <alignment horizontal="center" vertical="center"/>
      <protection locked="0"/>
    </xf>
    <xf numFmtId="164" fontId="10" fillId="4" borderId="11" xfId="0" applyFont="1" applyFill="1" applyBorder="1" applyAlignment="1">
      <alignment/>
    </xf>
    <xf numFmtId="164" fontId="10" fillId="4" borderId="11" xfId="0" applyFont="1" applyFill="1" applyBorder="1" applyAlignment="1" applyProtection="1">
      <alignment/>
      <protection/>
    </xf>
    <xf numFmtId="164" fontId="5" fillId="4" borderId="21" xfId="0" applyFont="1" applyFill="1" applyBorder="1" applyAlignment="1" applyProtection="1">
      <alignment/>
      <protection/>
    </xf>
    <xf numFmtId="164" fontId="5" fillId="0" borderId="9" xfId="0" applyFont="1" applyBorder="1" applyAlignment="1" applyProtection="1">
      <alignment/>
      <protection locked="0"/>
    </xf>
    <xf numFmtId="164" fontId="10" fillId="4" borderId="11" xfId="0" applyFont="1" applyFill="1" applyBorder="1" applyAlignment="1">
      <alignment horizontal="left" vertical="center" wrapText="1"/>
    </xf>
    <xf numFmtId="164" fontId="10" fillId="0" borderId="9" xfId="0" applyFont="1" applyBorder="1" applyAlignment="1" applyProtection="1">
      <alignment horizontal="center" vertical="center"/>
      <protection locked="0"/>
    </xf>
    <xf numFmtId="164" fontId="9" fillId="0" borderId="22" xfId="0" applyFont="1" applyBorder="1" applyAlignment="1" applyProtection="1">
      <alignment horizontal="center" vertical="center"/>
      <protection locked="0"/>
    </xf>
    <xf numFmtId="164" fontId="10" fillId="4" borderId="11" xfId="0" applyFont="1" applyFill="1" applyBorder="1" applyAlignment="1">
      <alignment/>
    </xf>
    <xf numFmtId="164" fontId="10" fillId="0" borderId="11" xfId="0" applyFont="1" applyBorder="1" applyAlignment="1" applyProtection="1">
      <alignment/>
      <protection locked="0"/>
    </xf>
    <xf numFmtId="164" fontId="5" fillId="4" borderId="9" xfId="0" applyFont="1" applyFill="1" applyBorder="1" applyAlignment="1" applyProtection="1">
      <alignment horizontal="center"/>
      <protection/>
    </xf>
    <xf numFmtId="164" fontId="10" fillId="5" borderId="11" xfId="0" applyFont="1" applyFill="1" applyBorder="1" applyAlignment="1" applyProtection="1">
      <alignment/>
      <protection locked="0"/>
    </xf>
    <xf numFmtId="164" fontId="10" fillId="4" borderId="9" xfId="0" applyFont="1" applyFill="1" applyBorder="1" applyAlignment="1" applyProtection="1">
      <alignment horizontal="center"/>
      <protection/>
    </xf>
    <xf numFmtId="164" fontId="10" fillId="4" borderId="11" xfId="0" applyFont="1" applyFill="1" applyBorder="1" applyAlignment="1">
      <alignment wrapText="1"/>
    </xf>
    <xf numFmtId="164" fontId="10" fillId="4" borderId="11" xfId="0" applyFont="1" applyFill="1" applyBorder="1" applyAlignment="1" applyProtection="1">
      <alignment/>
      <protection/>
    </xf>
    <xf numFmtId="164" fontId="9" fillId="4" borderId="13" xfId="0" applyFont="1" applyFill="1" applyBorder="1" applyAlignment="1">
      <alignment vertical="center"/>
    </xf>
    <xf numFmtId="164" fontId="5" fillId="0" borderId="23" xfId="0" applyFont="1" applyBorder="1" applyAlignment="1" applyProtection="1">
      <alignment/>
      <protection locked="0"/>
    </xf>
    <xf numFmtId="164" fontId="10" fillId="4" borderId="11" xfId="0" applyFont="1" applyFill="1" applyBorder="1" applyAlignment="1" applyProtection="1">
      <alignment wrapText="1"/>
      <protection/>
    </xf>
    <xf numFmtId="164" fontId="10" fillId="0" borderId="9" xfId="0" applyFont="1" applyBorder="1" applyAlignment="1" applyProtection="1">
      <alignment/>
      <protection locked="0"/>
    </xf>
    <xf numFmtId="164" fontId="10" fillId="4" borderId="13" xfId="0" applyFont="1" applyFill="1" applyBorder="1" applyAlignment="1">
      <alignment/>
    </xf>
    <xf numFmtId="164" fontId="10" fillId="0" borderId="13" xfId="0" applyFont="1" applyBorder="1" applyAlignment="1" applyProtection="1">
      <alignment/>
      <protection locked="0"/>
    </xf>
    <xf numFmtId="164" fontId="10" fillId="4" borderId="13" xfId="0" applyFont="1" applyFill="1" applyBorder="1" applyAlignment="1" applyProtection="1">
      <alignment/>
      <protection/>
    </xf>
    <xf numFmtId="164" fontId="10" fillId="0" borderId="14" xfId="0" applyFont="1" applyBorder="1" applyAlignment="1" applyProtection="1">
      <alignment/>
      <protection locked="0"/>
    </xf>
    <xf numFmtId="164" fontId="7" fillId="3" borderId="24" xfId="0" applyFont="1" applyFill="1" applyBorder="1" applyAlignment="1">
      <alignment horizontal="center" vertical="center" textRotation="90" wrapText="1"/>
    </xf>
    <xf numFmtId="164" fontId="9" fillId="4" borderId="6" xfId="0" applyFont="1" applyFill="1" applyBorder="1" applyAlignment="1">
      <alignment/>
    </xf>
    <xf numFmtId="164" fontId="9" fillId="4" borderId="8" xfId="0" applyFont="1" applyFill="1" applyBorder="1" applyAlignment="1">
      <alignment/>
    </xf>
    <xf numFmtId="164" fontId="9" fillId="4" borderId="13" xfId="0" applyFont="1" applyFill="1" applyBorder="1" applyAlignment="1">
      <alignment horizontal="left" vertical="center"/>
    </xf>
    <xf numFmtId="164" fontId="8" fillId="4" borderId="13" xfId="0" applyFont="1" applyFill="1" applyBorder="1" applyAlignment="1">
      <alignment horizontal="left" vertical="center"/>
    </xf>
    <xf numFmtId="164" fontId="5" fillId="4" borderId="11" xfId="0" applyFont="1" applyFill="1" applyBorder="1" applyAlignment="1">
      <alignment/>
    </xf>
    <xf numFmtId="164" fontId="5" fillId="0" borderId="11" xfId="0" applyFont="1" applyBorder="1" applyAlignment="1" applyProtection="1">
      <alignment/>
      <protection locked="0"/>
    </xf>
    <xf numFmtId="164" fontId="5" fillId="0" borderId="11" xfId="0" applyFont="1" applyFill="1" applyBorder="1" applyAlignment="1" applyProtection="1">
      <alignment/>
      <protection locked="0"/>
    </xf>
    <xf numFmtId="164" fontId="5" fillId="4" borderId="13" xfId="0" applyFont="1" applyFill="1" applyBorder="1" applyAlignment="1">
      <alignment/>
    </xf>
    <xf numFmtId="164" fontId="5" fillId="0" borderId="13" xfId="0" applyFont="1" applyBorder="1" applyAlignment="1" applyProtection="1">
      <alignment/>
      <protection locked="0"/>
    </xf>
    <xf numFmtId="164" fontId="5" fillId="0" borderId="14" xfId="0" applyFont="1" applyBorder="1" applyAlignment="1" applyProtection="1">
      <alignment/>
      <protection locked="0"/>
    </xf>
    <xf numFmtId="164" fontId="5" fillId="0" borderId="16" xfId="0" applyFont="1" applyBorder="1" applyAlignment="1" applyProtection="1">
      <alignment/>
      <protection locked="0"/>
    </xf>
    <xf numFmtId="164" fontId="8" fillId="4" borderId="16" xfId="0" applyFont="1" applyFill="1" applyBorder="1" applyAlignment="1">
      <alignment/>
    </xf>
    <xf numFmtId="164" fontId="5" fillId="0" borderId="25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left" vertical="center"/>
      <protection locked="0"/>
    </xf>
    <xf numFmtId="164" fontId="8" fillId="4" borderId="11" xfId="0" applyFont="1" applyFill="1" applyBorder="1" applyAlignment="1" applyProtection="1">
      <alignment horizontal="center" vertical="center"/>
      <protection/>
    </xf>
    <xf numFmtId="164" fontId="8" fillId="4" borderId="9" xfId="0" applyFont="1" applyFill="1" applyBorder="1" applyAlignment="1">
      <alignment horizontal="center" vertical="center"/>
    </xf>
    <xf numFmtId="164" fontId="5" fillId="4" borderId="11" xfId="0" applyFont="1" applyFill="1" applyBorder="1" applyAlignment="1">
      <alignment wrapText="1"/>
    </xf>
    <xf numFmtId="164" fontId="9" fillId="4" borderId="16" xfId="0" applyFont="1" applyFill="1" applyBorder="1" applyAlignment="1">
      <alignment horizontal="center" vertical="center"/>
    </xf>
    <xf numFmtId="164" fontId="5" fillId="4" borderId="16" xfId="0" applyFont="1" applyFill="1" applyBorder="1" applyAlignment="1">
      <alignment/>
    </xf>
    <xf numFmtId="164" fontId="5" fillId="0" borderId="7" xfId="0" applyFont="1" applyBorder="1" applyAlignment="1" applyProtection="1">
      <alignment/>
      <protection locked="0"/>
    </xf>
    <xf numFmtId="164" fontId="5" fillId="0" borderId="9" xfId="0" applyFont="1" applyBorder="1" applyAlignment="1" applyProtection="1">
      <alignment horizontal="center"/>
      <protection locked="0"/>
    </xf>
    <xf numFmtId="164" fontId="8" fillId="4" borderId="21" xfId="0" applyFont="1" applyFill="1" applyBorder="1" applyAlignment="1">
      <alignment vertical="center"/>
    </xf>
    <xf numFmtId="164" fontId="8" fillId="4" borderId="11" xfId="0" applyFont="1" applyFill="1" applyBorder="1" applyAlignment="1">
      <alignment vertical="center"/>
    </xf>
    <xf numFmtId="164" fontId="10" fillId="0" borderId="9" xfId="0" applyFont="1" applyBorder="1" applyAlignment="1" applyProtection="1">
      <alignment/>
      <protection locked="0"/>
    </xf>
    <xf numFmtId="164" fontId="5" fillId="4" borderId="11" xfId="0" applyFont="1" applyFill="1" applyBorder="1" applyAlignment="1">
      <alignment/>
    </xf>
    <xf numFmtId="164" fontId="5" fillId="0" borderId="11" xfId="0" applyFont="1" applyBorder="1" applyAlignment="1" applyProtection="1">
      <alignment/>
      <protection locked="0"/>
    </xf>
    <xf numFmtId="164" fontId="8" fillId="4" borderId="10" xfId="0" applyFont="1" applyFill="1" applyBorder="1" applyAlignment="1">
      <alignment vertical="center" wrapText="1"/>
    </xf>
    <xf numFmtId="164" fontId="5" fillId="0" borderId="13" xfId="0" applyFont="1" applyBorder="1" applyAlignment="1" applyProtection="1">
      <alignment vertical="center"/>
      <protection locked="0"/>
    </xf>
    <xf numFmtId="164" fontId="5" fillId="4" borderId="13" xfId="0" applyFont="1" applyFill="1" applyBorder="1" applyAlignment="1">
      <alignment wrapText="1"/>
    </xf>
    <xf numFmtId="164" fontId="7" fillId="3" borderId="15" xfId="0" applyFont="1" applyFill="1" applyBorder="1" applyAlignment="1" applyProtection="1">
      <alignment horizontal="center" vertical="center" textRotation="90" wrapText="1"/>
      <protection/>
    </xf>
    <xf numFmtId="164" fontId="9" fillId="4" borderId="16" xfId="0" applyFont="1" applyFill="1" applyBorder="1" applyAlignment="1" applyProtection="1">
      <alignment/>
      <protection/>
    </xf>
    <xf numFmtId="164" fontId="9" fillId="4" borderId="11" xfId="0" applyFont="1" applyFill="1" applyBorder="1" applyAlignment="1">
      <alignment vertical="center" wrapText="1"/>
    </xf>
    <xf numFmtId="164" fontId="5" fillId="0" borderId="11" xfId="0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horizontal="center" vertical="center"/>
      <protection locked="0"/>
    </xf>
    <xf numFmtId="164" fontId="9" fillId="4" borderId="11" xfId="0" applyFont="1" applyFill="1" applyBorder="1" applyAlignment="1">
      <alignment wrapText="1"/>
    </xf>
    <xf numFmtId="164" fontId="5" fillId="0" borderId="9" xfId="0" applyFont="1" applyBorder="1" applyAlignment="1" applyProtection="1">
      <alignment wrapText="1"/>
      <protection locked="0"/>
    </xf>
    <xf numFmtId="164" fontId="9" fillId="4" borderId="13" xfId="0" applyFont="1" applyFill="1" applyBorder="1" applyAlignment="1">
      <alignment wrapText="1"/>
    </xf>
    <xf numFmtId="167" fontId="5" fillId="0" borderId="14" xfId="0" applyNumberFormat="1" applyFont="1" applyBorder="1" applyAlignment="1" applyProtection="1">
      <alignment/>
      <protection hidden="1"/>
    </xf>
    <xf numFmtId="164" fontId="11" fillId="0" borderId="2" xfId="0" applyFont="1" applyBorder="1" applyAlignment="1" applyProtection="1">
      <alignment horizontal="left" vertical="top" wrapText="1"/>
      <protection locked="0"/>
    </xf>
    <xf numFmtId="164" fontId="12" fillId="0" borderId="0" xfId="0" applyFont="1" applyAlignment="1">
      <alignment/>
    </xf>
    <xf numFmtId="164" fontId="13" fillId="0" borderId="0" xfId="26" applyFont="1" applyAlignment="1">
      <alignment horizontal="right"/>
      <protection/>
    </xf>
    <xf numFmtId="164" fontId="14" fillId="0" borderId="0" xfId="26" applyFont="1" applyAlignment="1">
      <alignment wrapText="1"/>
      <protection/>
    </xf>
    <xf numFmtId="168" fontId="15" fillId="6" borderId="0" xfId="26" applyNumberFormat="1" applyFont="1" applyFill="1" applyBorder="1" applyAlignment="1">
      <alignment horizontal="center" wrapText="1"/>
      <protection/>
    </xf>
    <xf numFmtId="168" fontId="15" fillId="2" borderId="0" xfId="26" applyNumberFormat="1" applyFont="1" applyFill="1" applyBorder="1" applyAlignment="1">
      <alignment horizontal="center" wrapText="1"/>
      <protection/>
    </xf>
    <xf numFmtId="168" fontId="15" fillId="7" borderId="0" xfId="26" applyNumberFormat="1" applyFont="1" applyFill="1" applyBorder="1" applyAlignment="1">
      <alignment horizontal="center" vertical="center" wrapText="1"/>
      <protection/>
    </xf>
    <xf numFmtId="168" fontId="15" fillId="8" borderId="0" xfId="26" applyNumberFormat="1" applyFont="1" applyFill="1" applyBorder="1" applyAlignment="1">
      <alignment horizontal="center" vertical="center" wrapText="1"/>
      <protection/>
    </xf>
    <xf numFmtId="168" fontId="17" fillId="6" borderId="0" xfId="26" applyNumberFormat="1" applyFont="1" applyFill="1" applyBorder="1" applyAlignment="1">
      <alignment horizontal="center" wrapText="1"/>
      <protection/>
    </xf>
    <xf numFmtId="168" fontId="17" fillId="2" borderId="0" xfId="26" applyNumberFormat="1" applyFont="1" applyFill="1" applyBorder="1" applyAlignment="1">
      <alignment horizontal="center" wrapText="1"/>
      <protection/>
    </xf>
    <xf numFmtId="164" fontId="13" fillId="9" borderId="11" xfId="26" applyFont="1" applyFill="1" applyBorder="1" applyAlignment="1">
      <alignment horizontal="center" vertical="center"/>
      <protection/>
    </xf>
    <xf numFmtId="168" fontId="18" fillId="0" borderId="0" xfId="26" applyNumberFormat="1" applyFont="1" applyBorder="1" applyProtection="1">
      <alignment/>
      <protection locked="0"/>
    </xf>
    <xf numFmtId="168" fontId="19" fillId="0" borderId="0" xfId="26" applyNumberFormat="1" applyFont="1" applyBorder="1" applyProtection="1">
      <alignment/>
      <protection locked="0"/>
    </xf>
    <xf numFmtId="168" fontId="20" fillId="0" borderId="0" xfId="0" applyNumberFormat="1" applyFont="1" applyAlignment="1">
      <alignment/>
    </xf>
    <xf numFmtId="164" fontId="13" fillId="9" borderId="11" xfId="26" applyFont="1" applyFill="1" applyBorder="1" applyAlignment="1">
      <alignment horizontal="right"/>
      <protection/>
    </xf>
    <xf numFmtId="164" fontId="13" fillId="9" borderId="11" xfId="26" applyFont="1" applyFill="1" applyBorder="1" applyAlignment="1">
      <alignment wrapText="1"/>
      <protection/>
    </xf>
    <xf numFmtId="168" fontId="21" fillId="0" borderId="11" xfId="0" applyNumberFormat="1" applyFont="1" applyBorder="1" applyAlignment="1" applyProtection="1">
      <alignment/>
      <protection/>
    </xf>
    <xf numFmtId="168" fontId="22" fillId="0" borderId="11" xfId="0" applyNumberFormat="1" applyFont="1" applyBorder="1" applyAlignment="1" applyProtection="1">
      <alignment/>
      <protection/>
    </xf>
    <xf numFmtId="168" fontId="23" fillId="0" borderId="11" xfId="0" applyNumberFormat="1" applyFont="1" applyBorder="1" applyAlignment="1">
      <alignment/>
    </xf>
    <xf numFmtId="168" fontId="24" fillId="0" borderId="11" xfId="0" applyNumberFormat="1" applyFont="1" applyBorder="1" applyAlignment="1">
      <alignment/>
    </xf>
    <xf numFmtId="164" fontId="13" fillId="10" borderId="11" xfId="26" applyFont="1" applyFill="1" applyBorder="1" applyAlignment="1">
      <alignment horizontal="right"/>
      <protection/>
    </xf>
    <xf numFmtId="164" fontId="25" fillId="10" borderId="11" xfId="26" applyFont="1" applyFill="1" applyBorder="1" applyAlignment="1">
      <alignment wrapText="1"/>
      <protection/>
    </xf>
    <xf numFmtId="168" fontId="26" fillId="0" borderId="11" xfId="0" applyNumberFormat="1" applyFont="1" applyBorder="1" applyAlignment="1" applyProtection="1">
      <alignment/>
      <protection locked="0"/>
    </xf>
    <xf numFmtId="168" fontId="27" fillId="0" borderId="11" xfId="0" applyNumberFormat="1" applyFont="1" applyBorder="1" applyAlignment="1" applyProtection="1">
      <alignment/>
      <protection locked="0"/>
    </xf>
    <xf numFmtId="168" fontId="20" fillId="0" borderId="11" xfId="0" applyNumberFormat="1" applyFont="1" applyBorder="1" applyAlignment="1">
      <alignment/>
    </xf>
    <xf numFmtId="168" fontId="28" fillId="0" borderId="11" xfId="0" applyNumberFormat="1" applyFont="1" applyBorder="1" applyAlignment="1">
      <alignment/>
    </xf>
    <xf numFmtId="164" fontId="29" fillId="0" borderId="0" xfId="0" applyFont="1" applyAlignment="1">
      <alignment/>
    </xf>
    <xf numFmtId="164" fontId="25" fillId="10" borderId="11" xfId="0" applyFont="1" applyFill="1" applyBorder="1" applyAlignment="1">
      <alignment wrapText="1"/>
    </xf>
    <xf numFmtId="168" fontId="26" fillId="0" borderId="11" xfId="0" applyNumberFormat="1" applyFont="1" applyBorder="1" applyAlignment="1" applyProtection="1">
      <alignment/>
      <protection/>
    </xf>
    <xf numFmtId="168" fontId="27" fillId="0" borderId="11" xfId="0" applyNumberFormat="1" applyFont="1" applyBorder="1" applyAlignment="1" applyProtection="1">
      <alignment/>
      <protection/>
    </xf>
    <xf numFmtId="164" fontId="13" fillId="0" borderId="11" xfId="26" applyFont="1" applyBorder="1" applyAlignment="1">
      <alignment horizontal="right"/>
      <protection/>
    </xf>
    <xf numFmtId="164" fontId="30" fillId="0" borderId="11" xfId="0" applyFont="1" applyBorder="1" applyAlignment="1">
      <alignment wrapText="1"/>
    </xf>
    <xf numFmtId="168" fontId="31" fillId="0" borderId="11" xfId="0" applyNumberFormat="1" applyFont="1" applyBorder="1" applyAlignment="1" applyProtection="1">
      <alignment/>
      <protection locked="0"/>
    </xf>
    <xf numFmtId="168" fontId="32" fillId="0" borderId="11" xfId="0" applyNumberFormat="1" applyFont="1" applyBorder="1" applyAlignment="1" applyProtection="1">
      <alignment/>
      <protection locked="0"/>
    </xf>
    <xf numFmtId="164" fontId="13" fillId="11" borderId="11" xfId="26" applyFont="1" applyFill="1" applyBorder="1" applyAlignment="1">
      <alignment horizontal="center" vertical="center"/>
      <protection/>
    </xf>
    <xf numFmtId="168" fontId="18" fillId="0" borderId="11" xfId="0" applyNumberFormat="1" applyFont="1" applyBorder="1" applyAlignment="1" applyProtection="1">
      <alignment/>
      <protection locked="0"/>
    </xf>
    <xf numFmtId="168" fontId="19" fillId="0" borderId="11" xfId="0" applyNumberFormat="1" applyFont="1" applyBorder="1" applyAlignment="1" applyProtection="1">
      <alignment/>
      <protection locked="0"/>
    </xf>
    <xf numFmtId="164" fontId="13" fillId="11" borderId="11" xfId="26" applyFont="1" applyFill="1" applyBorder="1" applyAlignment="1">
      <alignment horizontal="right"/>
      <protection/>
    </xf>
    <xf numFmtId="164" fontId="13" fillId="11" borderId="11" xfId="26" applyFont="1" applyFill="1" applyBorder="1" applyAlignment="1">
      <alignment wrapText="1"/>
      <protection/>
    </xf>
    <xf numFmtId="164" fontId="13" fillId="12" borderId="11" xfId="26" applyFont="1" applyFill="1" applyBorder="1" applyAlignment="1">
      <alignment horizontal="right"/>
      <protection/>
    </xf>
    <xf numFmtId="164" fontId="25" fillId="12" borderId="11" xfId="0" applyFont="1" applyFill="1" applyBorder="1" applyAlignment="1">
      <alignment wrapText="1"/>
    </xf>
    <xf numFmtId="168" fontId="5" fillId="0" borderId="11" xfId="0" applyNumberFormat="1" applyFont="1" applyBorder="1" applyAlignment="1" applyProtection="1">
      <alignment/>
      <protection locked="0"/>
    </xf>
    <xf numFmtId="164" fontId="13" fillId="12" borderId="11" xfId="0" applyFont="1" applyFill="1" applyBorder="1" applyAlignment="1">
      <alignment horizontal="right"/>
    </xf>
    <xf numFmtId="164" fontId="33" fillId="12" borderId="11" xfId="0" applyFont="1" applyFill="1" applyBorder="1" applyAlignment="1">
      <alignment wrapText="1"/>
    </xf>
    <xf numFmtId="164" fontId="13" fillId="0" borderId="11" xfId="0" applyFont="1" applyBorder="1" applyAlignment="1">
      <alignment horizontal="right"/>
    </xf>
    <xf numFmtId="164" fontId="25" fillId="12" borderId="11" xfId="26" applyFont="1" applyFill="1" applyBorder="1" applyAlignment="1">
      <alignment wrapText="1"/>
      <protection/>
    </xf>
    <xf numFmtId="168" fontId="0" fillId="0" borderId="0" xfId="0" applyNumberFormat="1" applyAlignment="1">
      <alignment/>
    </xf>
    <xf numFmtId="164" fontId="25" fillId="13" borderId="11" xfId="26" applyFont="1" applyFill="1" applyBorder="1" applyAlignment="1">
      <alignment horizontal="center" wrapText="1"/>
      <protection/>
    </xf>
    <xf numFmtId="168" fontId="25" fillId="13" borderId="11" xfId="26" applyNumberFormat="1" applyFont="1" applyFill="1" applyBorder="1" applyAlignment="1">
      <alignment horizontal="center" wrapText="1"/>
      <protection/>
    </xf>
    <xf numFmtId="164" fontId="0" fillId="13" borderId="11" xfId="0" applyFill="1" applyBorder="1" applyAlignment="1" applyProtection="1">
      <alignment/>
      <protection locked="0"/>
    </xf>
    <xf numFmtId="168" fontId="25" fillId="13" borderId="11" xfId="26" applyNumberFormat="1" applyFont="1" applyFill="1" applyBorder="1" applyAlignment="1" applyProtection="1">
      <alignment horizontal="center" wrapText="1"/>
      <protection locked="0"/>
    </xf>
    <xf numFmtId="164" fontId="11" fillId="0" borderId="1" xfId="0" applyFont="1" applyBorder="1" applyAlignment="1" applyProtection="1">
      <alignment horizontal="left" vertical="top" wrapText="1"/>
      <protection locked="0"/>
    </xf>
    <xf numFmtId="164" fontId="20" fillId="0" borderId="0" xfId="0" applyFont="1" applyAlignment="1" applyProtection="1">
      <alignment/>
      <protection hidden="1"/>
    </xf>
    <xf numFmtId="164" fontId="20" fillId="0" borderId="0" xfId="0" applyFont="1" applyAlignment="1">
      <alignment/>
    </xf>
    <xf numFmtId="164" fontId="13" fillId="0" borderId="0" xfId="26" applyFont="1" applyAlignment="1" applyProtection="1">
      <alignment horizontal="right"/>
      <protection hidden="1"/>
    </xf>
    <xf numFmtId="164" fontId="13" fillId="0" borderId="0" xfId="26" applyFont="1" applyAlignment="1" applyProtection="1">
      <alignment wrapText="1"/>
      <protection hidden="1"/>
    </xf>
    <xf numFmtId="164" fontId="15" fillId="6" borderId="0" xfId="26" applyFont="1" applyFill="1" applyBorder="1" applyAlignment="1" applyProtection="1">
      <alignment horizontal="center" vertical="center" wrapText="1"/>
      <protection hidden="1"/>
    </xf>
    <xf numFmtId="164" fontId="15" fillId="2" borderId="0" xfId="26" applyFont="1" applyFill="1" applyBorder="1" applyAlignment="1" applyProtection="1">
      <alignment horizontal="center" vertical="center" wrapText="1"/>
      <protection hidden="1"/>
    </xf>
    <xf numFmtId="164" fontId="15" fillId="7" borderId="0" xfId="26" applyFont="1" applyFill="1" applyBorder="1" applyAlignment="1" applyProtection="1">
      <alignment horizontal="center" vertical="center" wrapText="1"/>
      <protection hidden="1"/>
    </xf>
    <xf numFmtId="164" fontId="15" fillId="8" borderId="0" xfId="26" applyFont="1" applyFill="1" applyBorder="1" applyAlignment="1" applyProtection="1">
      <alignment horizontal="center" vertical="center" wrapText="1"/>
      <protection hidden="1"/>
    </xf>
    <xf numFmtId="164" fontId="17" fillId="6" borderId="0" xfId="26" applyFont="1" applyFill="1" applyBorder="1" applyAlignment="1" applyProtection="1">
      <alignment horizontal="center" vertical="center" wrapText="1"/>
      <protection hidden="1"/>
    </xf>
    <xf numFmtId="164" fontId="17" fillId="2" borderId="0" xfId="26" applyFont="1" applyFill="1" applyBorder="1" applyAlignment="1" applyProtection="1">
      <alignment horizontal="center" vertical="center" wrapText="1"/>
      <protection hidden="1"/>
    </xf>
    <xf numFmtId="164" fontId="13" fillId="9" borderId="11" xfId="26" applyFont="1" applyFill="1" applyBorder="1" applyAlignment="1" applyProtection="1">
      <alignment horizontal="center" vertical="center"/>
      <protection hidden="1"/>
    </xf>
    <xf numFmtId="169" fontId="18" fillId="0" borderId="11" xfId="26" applyNumberFormat="1" applyFont="1" applyBorder="1" applyProtection="1">
      <alignment/>
      <protection hidden="1"/>
    </xf>
    <xf numFmtId="164" fontId="18" fillId="0" borderId="11" xfId="26" applyFont="1" applyBorder="1" applyProtection="1">
      <alignment/>
      <protection hidden="1"/>
    </xf>
    <xf numFmtId="164" fontId="19" fillId="0" borderId="11" xfId="26" applyFont="1" applyBorder="1" applyProtection="1">
      <alignment/>
      <protection hidden="1"/>
    </xf>
    <xf numFmtId="169" fontId="20" fillId="0" borderId="11" xfId="0" applyNumberFormat="1" applyFont="1" applyBorder="1" applyAlignment="1" applyProtection="1">
      <alignment/>
      <protection hidden="1"/>
    </xf>
    <xf numFmtId="164" fontId="20" fillId="0" borderId="11" xfId="0" applyFont="1" applyBorder="1" applyAlignment="1" applyProtection="1">
      <alignment/>
      <protection hidden="1"/>
    </xf>
    <xf numFmtId="164" fontId="13" fillId="9" borderId="11" xfId="26" applyFont="1" applyFill="1" applyBorder="1" applyAlignment="1" applyProtection="1">
      <alignment horizontal="right"/>
      <protection hidden="1"/>
    </xf>
    <xf numFmtId="164" fontId="13" fillId="9" borderId="11" xfId="26" applyFont="1" applyFill="1" applyBorder="1" applyAlignment="1" applyProtection="1">
      <alignment wrapText="1"/>
      <protection hidden="1"/>
    </xf>
    <xf numFmtId="164" fontId="21" fillId="0" borderId="11" xfId="0" applyFont="1" applyBorder="1" applyAlignment="1" applyProtection="1">
      <alignment/>
      <protection hidden="1"/>
    </xf>
    <xf numFmtId="164" fontId="22" fillId="0" borderId="11" xfId="0" applyFont="1" applyBorder="1" applyAlignment="1" applyProtection="1">
      <alignment/>
      <protection hidden="1"/>
    </xf>
    <xf numFmtId="164" fontId="34" fillId="0" borderId="11" xfId="0" applyFont="1" applyBorder="1" applyAlignment="1" applyProtection="1">
      <alignment/>
      <protection hidden="1"/>
    </xf>
    <xf numFmtId="164" fontId="35" fillId="0" borderId="11" xfId="0" applyFont="1" applyBorder="1" applyAlignment="1" applyProtection="1">
      <alignment/>
      <protection hidden="1"/>
    </xf>
    <xf numFmtId="164" fontId="23" fillId="0" borderId="0" xfId="0" applyFont="1" applyAlignment="1">
      <alignment/>
    </xf>
    <xf numFmtId="164" fontId="36" fillId="10" borderId="11" xfId="26" applyFont="1" applyFill="1" applyBorder="1" applyAlignment="1" applyProtection="1">
      <alignment horizontal="right"/>
      <protection hidden="1"/>
    </xf>
    <xf numFmtId="164" fontId="37" fillId="10" borderId="11" xfId="0" applyFont="1" applyFill="1" applyBorder="1" applyAlignment="1" applyProtection="1">
      <alignment wrapText="1"/>
      <protection hidden="1"/>
    </xf>
    <xf numFmtId="164" fontId="26" fillId="0" borderId="11" xfId="0" applyFont="1" applyBorder="1" applyAlignment="1" applyProtection="1">
      <alignment/>
      <protection hidden="1"/>
    </xf>
    <xf numFmtId="164" fontId="27" fillId="0" borderId="11" xfId="0" applyFont="1" applyBorder="1" applyAlignment="1" applyProtection="1">
      <alignment/>
      <protection hidden="1"/>
    </xf>
    <xf numFmtId="164" fontId="38" fillId="0" borderId="11" xfId="0" applyFont="1" applyBorder="1" applyAlignment="1" applyProtection="1">
      <alignment/>
      <protection hidden="1"/>
    </xf>
    <xf numFmtId="164" fontId="39" fillId="0" borderId="11" xfId="0" applyFont="1" applyBorder="1" applyAlignment="1" applyProtection="1">
      <alignment/>
      <protection hidden="1"/>
    </xf>
    <xf numFmtId="164" fontId="40" fillId="0" borderId="0" xfId="0" applyFont="1" applyAlignment="1">
      <alignment/>
    </xf>
    <xf numFmtId="164" fontId="13" fillId="0" borderId="11" xfId="26" applyFont="1" applyFill="1" applyBorder="1" applyAlignment="1" applyProtection="1">
      <alignment horizontal="right"/>
      <protection hidden="1"/>
    </xf>
    <xf numFmtId="164" fontId="13" fillId="0" borderId="11" xfId="0" applyFont="1" applyFill="1" applyBorder="1" applyAlignment="1" applyProtection="1">
      <alignment wrapText="1"/>
      <protection hidden="1"/>
    </xf>
    <xf numFmtId="164" fontId="13" fillId="0" borderId="0" xfId="26" applyFont="1" applyFill="1" applyAlignment="1" applyProtection="1">
      <alignment horizontal="right"/>
      <protection hidden="1"/>
    </xf>
    <xf numFmtId="164" fontId="25" fillId="0" borderId="0" xfId="0" applyFont="1" applyFill="1" applyAlignment="1" applyProtection="1">
      <alignment wrapText="1"/>
      <protection hidden="1"/>
    </xf>
    <xf numFmtId="164" fontId="21" fillId="0" borderId="0" xfId="0" applyFont="1" applyAlignment="1" applyProtection="1">
      <alignment/>
      <protection hidden="1"/>
    </xf>
    <xf numFmtId="164" fontId="22" fillId="0" borderId="0" xfId="0" applyFont="1" applyAlignment="1" applyProtection="1">
      <alignment/>
      <protection hidden="1"/>
    </xf>
    <xf numFmtId="164" fontId="34" fillId="0" borderId="0" xfId="0" applyFont="1" applyAlignment="1" applyProtection="1">
      <alignment/>
      <protection hidden="1"/>
    </xf>
    <xf numFmtId="164" fontId="35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13" fillId="11" borderId="11" xfId="26" applyFont="1" applyFill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/>
      <protection hidden="1"/>
    </xf>
    <xf numFmtId="164" fontId="22" fillId="0" borderId="0" xfId="0" applyFont="1" applyBorder="1" applyAlignment="1" applyProtection="1">
      <alignment/>
      <protection hidden="1"/>
    </xf>
    <xf numFmtId="169" fontId="23" fillId="0" borderId="0" xfId="0" applyNumberFormat="1" applyFont="1" applyBorder="1" applyAlignment="1" applyProtection="1">
      <alignment/>
      <protection hidden="1"/>
    </xf>
    <xf numFmtId="164" fontId="24" fillId="0" borderId="0" xfId="0" applyFont="1" applyBorder="1" applyAlignment="1" applyProtection="1">
      <alignment/>
      <protection hidden="1"/>
    </xf>
    <xf numFmtId="164" fontId="13" fillId="11" borderId="11" xfId="26" applyFont="1" applyFill="1" applyBorder="1" applyAlignment="1" applyProtection="1">
      <alignment horizontal="right"/>
      <protection hidden="1"/>
    </xf>
    <xf numFmtId="164" fontId="13" fillId="11" borderId="11" xfId="26" applyFont="1" applyFill="1" applyBorder="1" applyAlignment="1" applyProtection="1">
      <alignment wrapText="1"/>
      <protection hidden="1"/>
    </xf>
    <xf numFmtId="169" fontId="23" fillId="0" borderId="11" xfId="0" applyNumberFormat="1" applyFont="1" applyBorder="1" applyAlignment="1" applyProtection="1">
      <alignment/>
      <protection hidden="1"/>
    </xf>
    <xf numFmtId="164" fontId="24" fillId="0" borderId="11" xfId="0" applyFont="1" applyBorder="1" applyAlignment="1" applyProtection="1">
      <alignment/>
      <protection hidden="1"/>
    </xf>
    <xf numFmtId="164" fontId="36" fillId="12" borderId="11" xfId="26" applyFont="1" applyFill="1" applyBorder="1" applyAlignment="1" applyProtection="1">
      <alignment horizontal="right"/>
      <protection hidden="1"/>
    </xf>
    <xf numFmtId="164" fontId="37" fillId="12" borderId="11" xfId="0" applyFont="1" applyFill="1" applyBorder="1" applyAlignment="1" applyProtection="1">
      <alignment wrapText="1"/>
      <protection hidden="1"/>
    </xf>
    <xf numFmtId="169" fontId="40" fillId="0" borderId="11" xfId="0" applyNumberFormat="1" applyFont="1" applyBorder="1" applyAlignment="1" applyProtection="1">
      <alignment/>
      <protection hidden="1"/>
    </xf>
    <xf numFmtId="164" fontId="41" fillId="0" borderId="11" xfId="0" applyFont="1" applyBorder="1" applyAlignment="1" applyProtection="1">
      <alignment/>
      <protection hidden="1"/>
    </xf>
    <xf numFmtId="164" fontId="36" fillId="12" borderId="11" xfId="0" applyFont="1" applyFill="1" applyBorder="1" applyAlignment="1" applyProtection="1">
      <alignment horizontal="right"/>
      <protection hidden="1"/>
    </xf>
    <xf numFmtId="164" fontId="42" fillId="12" borderId="11" xfId="0" applyFont="1" applyFill="1" applyBorder="1" applyAlignment="1" applyProtection="1">
      <alignment wrapText="1"/>
      <protection hidden="1"/>
    </xf>
    <xf numFmtId="164" fontId="43" fillId="12" borderId="11" xfId="26" applyFont="1" applyFill="1" applyBorder="1" applyAlignment="1" applyProtection="1">
      <alignment horizontal="right"/>
      <protection hidden="1"/>
    </xf>
    <xf numFmtId="164" fontId="37" fillId="12" borderId="11" xfId="26" applyFont="1" applyFill="1" applyBorder="1" applyAlignment="1" applyProtection="1">
      <alignment wrapText="1"/>
      <protection hidden="1"/>
    </xf>
    <xf numFmtId="164" fontId="26" fillId="0" borderId="11" xfId="0" applyFont="1" applyBorder="1" applyAlignment="1" applyProtection="1">
      <alignment/>
      <protection hidden="1"/>
    </xf>
    <xf numFmtId="164" fontId="27" fillId="0" borderId="11" xfId="0" applyFont="1" applyBorder="1" applyAlignment="1" applyProtection="1">
      <alignment/>
      <protection hidden="1"/>
    </xf>
    <xf numFmtId="169" fontId="38" fillId="0" borderId="11" xfId="0" applyNumberFormat="1" applyFont="1" applyBorder="1" applyAlignment="1" applyProtection="1">
      <alignment/>
      <protection hidden="1"/>
    </xf>
    <xf numFmtId="164" fontId="44" fillId="0" borderId="11" xfId="0" applyFont="1" applyBorder="1" applyAlignment="1" applyProtection="1">
      <alignment/>
      <protection hidden="1"/>
    </xf>
    <xf numFmtId="164" fontId="23" fillId="0" borderId="11" xfId="0" applyFont="1" applyBorder="1" applyAlignment="1" applyProtection="1">
      <alignment/>
      <protection hidden="1"/>
    </xf>
    <xf numFmtId="164" fontId="13" fillId="0" borderId="11" xfId="0" applyFont="1" applyFill="1" applyBorder="1" applyAlignment="1" applyProtection="1">
      <alignment wrapText="1"/>
      <protection hidden="1"/>
    </xf>
    <xf numFmtId="164" fontId="45" fillId="0" borderId="11" xfId="0" applyFont="1" applyBorder="1" applyAlignment="1" applyProtection="1">
      <alignment/>
      <protection hidden="1"/>
    </xf>
    <xf numFmtId="164" fontId="22" fillId="0" borderId="11" xfId="0" applyFont="1" applyBorder="1" applyAlignment="1" applyProtection="1">
      <alignment/>
      <protection hidden="1"/>
    </xf>
    <xf numFmtId="164" fontId="34" fillId="0" borderId="11" xfId="0" applyFont="1" applyBorder="1" applyAlignment="1" applyProtection="1">
      <alignment/>
      <protection hidden="1"/>
    </xf>
    <xf numFmtId="164" fontId="35" fillId="0" borderId="11" xfId="0" applyFont="1" applyFill="1" applyBorder="1" applyAlignment="1" applyProtection="1">
      <alignment/>
      <protection hidden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uro 2" xfId="21"/>
    <cellStyle name="Moneda 2" xfId="22"/>
    <cellStyle name="Moneda 3" xfId="23"/>
    <cellStyle name="Moneda 4" xfId="24"/>
    <cellStyle name="Moneda [0] 2" xfId="25"/>
    <cellStyle name="Normal 2" xfId="26"/>
    <cellStyle name="Normal 3" xfId="27"/>
    <cellStyle name="Normal 4" xfId="28"/>
    <cellStyle name="Normal 5" xfId="29"/>
    <cellStyle name="Porcentual 2" xfId="30"/>
    <cellStyle name="Porcentual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130" zoomScaleNormal="130" workbookViewId="0" topLeftCell="A1">
      <selection activeCell="A8" sqref="A8"/>
    </sheetView>
  </sheetViews>
  <sheetFormatPr defaultColWidth="11.421875" defaultRowHeight="15"/>
  <cols>
    <col min="1" max="1" width="80.28125" style="1" customWidth="1"/>
    <col min="2" max="16384" width="10.8515625" style="1" customWidth="1"/>
  </cols>
  <sheetData>
    <row r="1" ht="16.5">
      <c r="A1" s="2" t="s">
        <v>0</v>
      </c>
    </row>
    <row r="2" ht="21" customHeight="1"/>
    <row r="3" ht="61.5" customHeight="1">
      <c r="A3" s="3" t="s">
        <v>1</v>
      </c>
    </row>
    <row r="4" ht="45.75" customHeight="1">
      <c r="A4" s="4" t="s">
        <v>2</v>
      </c>
    </row>
    <row r="5" ht="20.25" customHeight="1">
      <c r="A5" s="5" t="s">
        <v>3</v>
      </c>
    </row>
    <row r="6" ht="35.25" customHeight="1">
      <c r="A6" s="5" t="s">
        <v>4</v>
      </c>
    </row>
    <row r="7" ht="42" customHeight="1">
      <c r="A7" s="5" t="s">
        <v>5</v>
      </c>
    </row>
    <row r="8" ht="36.75" customHeight="1">
      <c r="A8" s="6" t="s">
        <v>6</v>
      </c>
    </row>
    <row r="9" ht="36.75" customHeight="1">
      <c r="A9" s="3" t="s">
        <v>7</v>
      </c>
    </row>
  </sheetData>
  <sheetProtection selectLockedCells="1" selectUnlockedCells="1"/>
  <printOptions/>
  <pageMargins left="1.0472222222222223" right="0.7479166666666667" top="1.4590277777777778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30" zoomScaleNormal="130" workbookViewId="0" topLeftCell="A1">
      <selection activeCell="H69" sqref="H69"/>
    </sheetView>
  </sheetViews>
  <sheetFormatPr defaultColWidth="11.421875" defaultRowHeight="11.25" customHeight="1"/>
  <cols>
    <col min="1" max="1" width="6.00390625" style="7" customWidth="1"/>
    <col min="2" max="2" width="15.7109375" style="7" customWidth="1"/>
    <col min="3" max="3" width="7.421875" style="7" customWidth="1"/>
    <col min="4" max="4" width="17.00390625" style="7" customWidth="1"/>
    <col min="5" max="5" width="11.28125" style="7" customWidth="1"/>
    <col min="6" max="6" width="16.140625" style="7" customWidth="1"/>
    <col min="7" max="7" width="7.421875" style="7" customWidth="1"/>
    <col min="8" max="8" width="11.8515625" style="7" customWidth="1"/>
    <col min="9" max="9" width="7.140625" style="7" customWidth="1"/>
    <col min="10" max="16384" width="11.00390625" style="7" customWidth="1"/>
  </cols>
  <sheetData>
    <row r="1" spans="1:9" ht="15" customHeight="1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ht="12.75" customHeight="1">
      <c r="A2" s="8"/>
      <c r="B2" s="8"/>
      <c r="C2" s="8"/>
      <c r="D2" s="8"/>
      <c r="E2" s="8"/>
      <c r="F2" s="8"/>
      <c r="G2" s="8"/>
      <c r="H2" s="8"/>
      <c r="I2" s="8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5" spans="1:9" ht="15" customHeight="1">
      <c r="A5" s="9" t="s">
        <v>9</v>
      </c>
      <c r="B5" s="10" t="s">
        <v>10</v>
      </c>
      <c r="C5" s="11"/>
      <c r="D5" s="11"/>
      <c r="E5" s="11"/>
      <c r="F5" s="11"/>
      <c r="G5" s="11"/>
      <c r="H5" s="11"/>
      <c r="I5" s="11"/>
    </row>
    <row r="6" spans="1:9" ht="15" customHeight="1">
      <c r="A6" s="9"/>
      <c r="B6" s="12" t="s">
        <v>11</v>
      </c>
      <c r="C6" s="13"/>
      <c r="D6" s="13"/>
      <c r="E6" s="13"/>
      <c r="F6" s="13"/>
      <c r="G6" s="13"/>
      <c r="H6" s="13"/>
      <c r="I6" s="13"/>
    </row>
    <row r="7" spans="1:9" ht="15" customHeight="1">
      <c r="A7" s="9"/>
      <c r="B7" s="12" t="s">
        <v>12</v>
      </c>
      <c r="C7" s="13"/>
      <c r="D7" s="13"/>
      <c r="E7" s="13"/>
      <c r="F7" s="13"/>
      <c r="G7" s="13"/>
      <c r="H7" s="13"/>
      <c r="I7" s="13"/>
    </row>
    <row r="8" spans="1:9" ht="15" customHeight="1">
      <c r="A8" s="9"/>
      <c r="B8" s="14" t="s">
        <v>13</v>
      </c>
      <c r="C8" s="15" t="s">
        <v>14</v>
      </c>
      <c r="D8" s="16"/>
      <c r="E8" s="16"/>
      <c r="F8" s="16"/>
      <c r="G8" s="16"/>
      <c r="H8" s="16"/>
      <c r="I8" s="16"/>
    </row>
    <row r="9" spans="1:9" ht="12" customHeight="1">
      <c r="A9" s="9"/>
      <c r="B9" s="14"/>
      <c r="C9" s="17" t="s">
        <v>15</v>
      </c>
      <c r="D9" s="17"/>
      <c r="E9" s="16"/>
      <c r="F9" s="16"/>
      <c r="G9" s="16"/>
      <c r="H9" s="16"/>
      <c r="I9" s="16"/>
    </row>
    <row r="10" spans="1:9" ht="14.25" customHeight="1">
      <c r="A10" s="9"/>
      <c r="B10" s="14"/>
      <c r="C10" s="18" t="s">
        <v>16</v>
      </c>
      <c r="D10" s="19"/>
      <c r="E10" s="19"/>
      <c r="F10" s="19"/>
      <c r="G10" s="20" t="s">
        <v>17</v>
      </c>
      <c r="H10" s="21"/>
      <c r="I10" s="21"/>
    </row>
    <row r="12" spans="1:9" ht="10.5" customHeight="1">
      <c r="A12" s="22" t="s">
        <v>18</v>
      </c>
      <c r="B12" s="23" t="s">
        <v>19</v>
      </c>
      <c r="C12" s="24" t="s">
        <v>20</v>
      </c>
      <c r="D12" s="24"/>
      <c r="E12" s="24"/>
      <c r="F12" s="24"/>
      <c r="G12" s="24"/>
      <c r="H12" s="24"/>
      <c r="I12" s="24"/>
    </row>
    <row r="13" spans="1:9" ht="18" customHeight="1">
      <c r="A13" s="22"/>
      <c r="B13" s="23"/>
      <c r="C13" s="25"/>
      <c r="D13" s="25"/>
      <c r="E13" s="25"/>
      <c r="F13" s="25"/>
      <c r="G13" s="25"/>
      <c r="H13" s="25"/>
      <c r="I13" s="25"/>
    </row>
    <row r="14" spans="1:9" s="28" customFormat="1" ht="15" customHeight="1">
      <c r="A14" s="22"/>
      <c r="B14" s="23"/>
      <c r="C14" s="26" t="s">
        <v>21</v>
      </c>
      <c r="D14" s="26"/>
      <c r="E14" s="26"/>
      <c r="F14" s="26"/>
      <c r="G14" s="27"/>
      <c r="H14" s="27"/>
      <c r="I14" s="27"/>
    </row>
    <row r="15" spans="1:9" ht="9" customHeight="1">
      <c r="A15" s="22"/>
      <c r="B15" s="29" t="s">
        <v>22</v>
      </c>
      <c r="C15" s="30" t="s">
        <v>23</v>
      </c>
      <c r="D15" s="30"/>
      <c r="E15" s="30"/>
      <c r="F15" s="30"/>
      <c r="G15" s="30"/>
      <c r="H15" s="30"/>
      <c r="I15" s="30"/>
    </row>
    <row r="16" spans="1:9" ht="18.75" customHeight="1">
      <c r="A16" s="22"/>
      <c r="B16" s="29"/>
      <c r="C16" s="25"/>
      <c r="D16" s="25"/>
      <c r="E16" s="25"/>
      <c r="F16" s="25"/>
      <c r="G16" s="25"/>
      <c r="H16" s="25"/>
      <c r="I16" s="25"/>
    </row>
    <row r="17" spans="1:9" ht="15" customHeight="1">
      <c r="A17" s="22"/>
      <c r="B17" s="29"/>
      <c r="C17" s="26" t="s">
        <v>21</v>
      </c>
      <c r="D17" s="26"/>
      <c r="E17" s="26"/>
      <c r="F17" s="26"/>
      <c r="G17" s="31"/>
      <c r="H17" s="31"/>
      <c r="I17" s="31"/>
    </row>
    <row r="18" spans="1:9" ht="12.75" customHeight="1">
      <c r="A18" s="22"/>
      <c r="B18" s="29"/>
      <c r="C18" s="26" t="s">
        <v>24</v>
      </c>
      <c r="D18" s="26"/>
      <c r="E18" s="26"/>
      <c r="F18" s="26"/>
      <c r="G18" s="31"/>
      <c r="H18" s="31"/>
      <c r="I18" s="31"/>
    </row>
    <row r="19" spans="1:9" ht="17.25" customHeight="1">
      <c r="A19" s="22"/>
      <c r="B19" s="32" t="s">
        <v>25</v>
      </c>
      <c r="C19" s="33"/>
      <c r="D19" s="33"/>
      <c r="E19" s="33"/>
      <c r="F19" s="33"/>
      <c r="G19" s="34" t="s">
        <v>26</v>
      </c>
      <c r="H19" s="35"/>
      <c r="I19" s="35"/>
    </row>
    <row r="20" spans="1:9" ht="15" customHeight="1">
      <c r="A20" s="22"/>
      <c r="B20" s="14" t="s">
        <v>13</v>
      </c>
      <c r="C20" s="15" t="s">
        <v>14</v>
      </c>
      <c r="D20" s="16"/>
      <c r="E20" s="16"/>
      <c r="F20" s="16"/>
      <c r="G20" s="16"/>
      <c r="H20" s="16"/>
      <c r="I20" s="16"/>
    </row>
    <row r="21" spans="1:9" ht="12" customHeight="1">
      <c r="A21" s="22"/>
      <c r="B21" s="14"/>
      <c r="C21" s="17" t="s">
        <v>15</v>
      </c>
      <c r="D21" s="17"/>
      <c r="E21" s="16"/>
      <c r="F21" s="16"/>
      <c r="G21" s="16"/>
      <c r="H21" s="16"/>
      <c r="I21" s="16"/>
    </row>
    <row r="22" spans="1:9" ht="14.25" customHeight="1">
      <c r="A22" s="22"/>
      <c r="B22" s="14"/>
      <c r="C22" s="18" t="s">
        <v>16</v>
      </c>
      <c r="D22" s="19"/>
      <c r="E22" s="19"/>
      <c r="F22" s="19"/>
      <c r="G22" s="20" t="s">
        <v>17</v>
      </c>
      <c r="H22" s="21"/>
      <c r="I22" s="21"/>
    </row>
    <row r="24" spans="1:9" ht="15" customHeight="1">
      <c r="A24" s="22" t="s">
        <v>27</v>
      </c>
      <c r="B24" s="36" t="s">
        <v>28</v>
      </c>
      <c r="C24" s="37"/>
      <c r="D24" s="37"/>
      <c r="E24" s="37"/>
      <c r="F24" s="37"/>
      <c r="G24" s="37"/>
      <c r="H24" s="37"/>
      <c r="I24" s="37"/>
    </row>
    <row r="25" spans="1:9" ht="15" customHeight="1">
      <c r="A25" s="22"/>
      <c r="B25" s="38" t="s">
        <v>29</v>
      </c>
      <c r="C25" s="39"/>
      <c r="D25" s="40" t="s">
        <v>30</v>
      </c>
      <c r="E25" s="41"/>
      <c r="F25" s="15" t="s">
        <v>31</v>
      </c>
      <c r="G25" s="42"/>
      <c r="H25" s="42"/>
      <c r="I25" s="42"/>
    </row>
    <row r="26" spans="1:9" ht="15" customHeight="1">
      <c r="A26" s="22"/>
      <c r="B26" s="38"/>
      <c r="C26" s="39"/>
      <c r="D26" s="40" t="s">
        <v>32</v>
      </c>
      <c r="E26" s="41"/>
      <c r="F26" s="15" t="s">
        <v>33</v>
      </c>
      <c r="G26" s="42"/>
      <c r="H26" s="42"/>
      <c r="I26" s="42"/>
    </row>
    <row r="27" spans="1:9" ht="15" customHeight="1">
      <c r="A27" s="22"/>
      <c r="B27" s="29" t="s">
        <v>34</v>
      </c>
      <c r="C27" s="43"/>
      <c r="D27" s="44" t="s">
        <v>35</v>
      </c>
      <c r="E27" s="41"/>
      <c r="F27" s="45" t="s">
        <v>36</v>
      </c>
      <c r="G27" s="41"/>
      <c r="H27" s="46" t="s">
        <v>37</v>
      </c>
      <c r="I27" s="47"/>
    </row>
    <row r="28" spans="1:9" ht="15" customHeight="1">
      <c r="A28" s="22"/>
      <c r="B28" s="29"/>
      <c r="C28" s="43"/>
      <c r="D28" s="48" t="s">
        <v>38</v>
      </c>
      <c r="E28" s="49"/>
      <c r="F28" s="49"/>
      <c r="G28" s="49"/>
      <c r="H28" s="49"/>
      <c r="I28" s="49"/>
    </row>
    <row r="29" spans="1:9" ht="39.75" customHeight="1">
      <c r="A29" s="22"/>
      <c r="B29" s="29"/>
      <c r="C29" s="43"/>
      <c r="D29" s="48"/>
      <c r="E29" s="49"/>
      <c r="F29" s="49"/>
      <c r="G29" s="49"/>
      <c r="H29" s="49"/>
      <c r="I29" s="49"/>
    </row>
    <row r="30" spans="1:9" ht="15" customHeight="1">
      <c r="A30" s="22"/>
      <c r="B30" s="29" t="s">
        <v>39</v>
      </c>
      <c r="C30" s="50"/>
      <c r="D30" s="51" t="s">
        <v>40</v>
      </c>
      <c r="E30" s="52"/>
      <c r="F30" s="53"/>
      <c r="G30" s="53"/>
      <c r="H30" s="53"/>
      <c r="I30" s="53"/>
    </row>
    <row r="31" spans="1:9" ht="15" customHeight="1">
      <c r="A31" s="22"/>
      <c r="B31" s="29"/>
      <c r="C31" s="50"/>
      <c r="D31" s="51" t="s">
        <v>41</v>
      </c>
      <c r="E31" s="54"/>
      <c r="F31" s="55"/>
      <c r="G31" s="55"/>
      <c r="H31" s="55"/>
      <c r="I31" s="55"/>
    </row>
    <row r="32" spans="1:9" ht="21.75" customHeight="1">
      <c r="A32" s="22"/>
      <c r="B32" s="29"/>
      <c r="C32" s="50"/>
      <c r="D32" s="56" t="s">
        <v>42</v>
      </c>
      <c r="E32" s="54"/>
      <c r="F32" s="55"/>
      <c r="G32" s="55"/>
      <c r="H32" s="55"/>
      <c r="I32" s="55"/>
    </row>
    <row r="33" spans="1:9" ht="21.75" customHeight="1">
      <c r="A33" s="22"/>
      <c r="B33" s="29"/>
      <c r="C33" s="50"/>
      <c r="D33" s="56" t="s">
        <v>43</v>
      </c>
      <c r="E33" s="54"/>
      <c r="F33" s="57" t="s">
        <v>44</v>
      </c>
      <c r="G33" s="13"/>
      <c r="H33" s="13"/>
      <c r="I33" s="13"/>
    </row>
    <row r="34" spans="1:9" ht="23.25" customHeight="1">
      <c r="A34" s="22"/>
      <c r="B34" s="58" t="s">
        <v>45</v>
      </c>
      <c r="C34" s="59"/>
      <c r="D34" s="44" t="s">
        <v>46</v>
      </c>
      <c r="E34" s="41"/>
      <c r="F34" s="60" t="s">
        <v>47</v>
      </c>
      <c r="G34" s="61"/>
      <c r="H34" s="61"/>
      <c r="I34" s="61"/>
    </row>
    <row r="35" spans="1:9" ht="18.75" customHeight="1">
      <c r="A35" s="22"/>
      <c r="B35" s="58"/>
      <c r="C35" s="59"/>
      <c r="D35" s="62" t="s">
        <v>48</v>
      </c>
      <c r="E35" s="63"/>
      <c r="F35" s="64" t="s">
        <v>49</v>
      </c>
      <c r="G35" s="65"/>
      <c r="H35" s="65"/>
      <c r="I35" s="65"/>
    </row>
    <row r="37" spans="1:9" ht="15" customHeight="1">
      <c r="A37" s="66" t="s">
        <v>50</v>
      </c>
      <c r="B37" s="67" t="s">
        <v>51</v>
      </c>
      <c r="C37" s="36" t="s">
        <v>52</v>
      </c>
      <c r="D37" s="11"/>
      <c r="E37" s="11"/>
      <c r="F37" s="11"/>
      <c r="G37" s="11"/>
      <c r="H37" s="11"/>
      <c r="I37" s="11"/>
    </row>
    <row r="38" spans="1:9" ht="15" customHeight="1">
      <c r="A38" s="66"/>
      <c r="B38" s="68" t="s">
        <v>53</v>
      </c>
      <c r="C38" s="40" t="s">
        <v>52</v>
      </c>
      <c r="D38" s="13"/>
      <c r="E38" s="13"/>
      <c r="F38" s="13"/>
      <c r="G38" s="13"/>
      <c r="H38" s="13"/>
      <c r="I38" s="13"/>
    </row>
    <row r="39" spans="1:9" ht="13.5" customHeight="1">
      <c r="A39" s="66"/>
      <c r="B39" s="69" t="s">
        <v>54</v>
      </c>
      <c r="C39" s="70" t="s">
        <v>52</v>
      </c>
      <c r="D39" s="71" t="s">
        <v>55</v>
      </c>
      <c r="E39" s="72"/>
      <c r="F39" s="71" t="s">
        <v>56</v>
      </c>
      <c r="G39" s="13"/>
      <c r="H39" s="13"/>
      <c r="I39" s="13"/>
    </row>
    <row r="40" spans="1:9" ht="13.5" customHeight="1">
      <c r="A40" s="66"/>
      <c r="B40" s="69"/>
      <c r="C40" s="70"/>
      <c r="D40" s="71" t="s">
        <v>57</v>
      </c>
      <c r="E40" s="72"/>
      <c r="F40" s="71" t="s">
        <v>58</v>
      </c>
      <c r="G40" s="13"/>
      <c r="H40" s="13"/>
      <c r="I40" s="13"/>
    </row>
    <row r="41" spans="1:9" ht="15" customHeight="1">
      <c r="A41" s="66"/>
      <c r="B41" s="69"/>
      <c r="C41" s="70"/>
      <c r="D41" s="71" t="s">
        <v>59</v>
      </c>
      <c r="E41" s="72"/>
      <c r="F41" s="71" t="s">
        <v>60</v>
      </c>
      <c r="G41" s="13"/>
      <c r="H41" s="13"/>
      <c r="I41" s="13"/>
    </row>
    <row r="42" spans="1:9" ht="15" customHeight="1">
      <c r="A42" s="66"/>
      <c r="B42" s="69"/>
      <c r="C42" s="70"/>
      <c r="D42" s="71" t="s">
        <v>61</v>
      </c>
      <c r="E42" s="73"/>
      <c r="F42" s="71" t="s">
        <v>62</v>
      </c>
      <c r="G42" s="13"/>
      <c r="H42" s="13"/>
      <c r="I42" s="13"/>
    </row>
    <row r="43" spans="1:9" ht="15" customHeight="1">
      <c r="A43" s="66"/>
      <c r="B43" s="69"/>
      <c r="C43" s="70"/>
      <c r="D43" s="71" t="s">
        <v>63</v>
      </c>
      <c r="E43" s="72"/>
      <c r="F43" s="71" t="s">
        <v>64</v>
      </c>
      <c r="G43" s="13"/>
      <c r="H43" s="13"/>
      <c r="I43" s="13"/>
    </row>
    <row r="44" spans="1:9" ht="15" customHeight="1">
      <c r="A44" s="66"/>
      <c r="B44" s="69"/>
      <c r="C44" s="70"/>
      <c r="D44" s="74" t="s">
        <v>65</v>
      </c>
      <c r="E44" s="75"/>
      <c r="F44" s="74" t="s">
        <v>66</v>
      </c>
      <c r="G44" s="76"/>
      <c r="H44" s="76"/>
      <c r="I44" s="76"/>
    </row>
    <row r="46" spans="1:9" ht="15" customHeight="1">
      <c r="A46" s="22" t="s">
        <v>67</v>
      </c>
      <c r="B46" s="36" t="s">
        <v>68</v>
      </c>
      <c r="C46" s="36" t="s">
        <v>69</v>
      </c>
      <c r="D46" s="77"/>
      <c r="E46" s="78" t="s">
        <v>70</v>
      </c>
      <c r="F46" s="79"/>
      <c r="G46" s="78" t="s">
        <v>71</v>
      </c>
      <c r="H46" s="80"/>
      <c r="I46" s="80"/>
    </row>
    <row r="47" spans="1:9" ht="15" customHeight="1">
      <c r="A47" s="22"/>
      <c r="B47" s="38" t="s">
        <v>72</v>
      </c>
      <c r="C47" s="38"/>
      <c r="D47" s="81" t="s">
        <v>73</v>
      </c>
      <c r="E47" s="81"/>
      <c r="F47" s="82" t="s">
        <v>74</v>
      </c>
      <c r="G47" s="82"/>
      <c r="H47" s="82"/>
      <c r="I47" s="82"/>
    </row>
    <row r="48" spans="1:9" ht="15" customHeight="1">
      <c r="A48" s="22"/>
      <c r="B48" s="38"/>
      <c r="C48" s="38"/>
      <c r="D48" s="71" t="s">
        <v>75</v>
      </c>
      <c r="E48" s="72"/>
      <c r="F48" s="71" t="s">
        <v>76</v>
      </c>
      <c r="G48" s="13"/>
      <c r="H48" s="13"/>
      <c r="I48" s="13"/>
    </row>
    <row r="49" spans="1:9" ht="15" customHeight="1">
      <c r="A49" s="22"/>
      <c r="B49" s="38"/>
      <c r="C49" s="38"/>
      <c r="D49" s="71" t="s">
        <v>77</v>
      </c>
      <c r="E49" s="72"/>
      <c r="F49" s="71" t="s">
        <v>78</v>
      </c>
      <c r="G49" s="13"/>
      <c r="H49" s="13"/>
      <c r="I49" s="13"/>
    </row>
    <row r="50" spans="1:9" ht="15" customHeight="1">
      <c r="A50" s="22"/>
      <c r="B50" s="38"/>
      <c r="C50" s="38"/>
      <c r="D50" s="71" t="s">
        <v>79</v>
      </c>
      <c r="E50" s="72"/>
      <c r="F50" s="71"/>
      <c r="G50" s="13"/>
      <c r="H50" s="13"/>
      <c r="I50" s="13"/>
    </row>
    <row r="51" spans="1:9" ht="15" customHeight="1">
      <c r="A51" s="22"/>
      <c r="B51" s="38"/>
      <c r="C51" s="38"/>
      <c r="D51" s="71" t="s">
        <v>80</v>
      </c>
      <c r="E51" s="72"/>
      <c r="F51" s="71"/>
      <c r="G51" s="13"/>
      <c r="H51" s="13"/>
      <c r="I51" s="13"/>
    </row>
    <row r="52" spans="1:9" ht="20.25" customHeight="1">
      <c r="A52" s="22"/>
      <c r="B52" s="58" t="s">
        <v>81</v>
      </c>
      <c r="C52" s="58"/>
      <c r="D52" s="83" t="s">
        <v>82</v>
      </c>
      <c r="E52" s="72"/>
      <c r="F52" s="71" t="s">
        <v>83</v>
      </c>
      <c r="G52" s="13"/>
      <c r="H52" s="13"/>
      <c r="I52" s="13"/>
    </row>
    <row r="53" spans="1:9" ht="18.75" customHeight="1">
      <c r="A53" s="22"/>
      <c r="B53" s="58"/>
      <c r="C53" s="58"/>
      <c r="D53" s="83" t="s">
        <v>84</v>
      </c>
      <c r="E53" s="72"/>
      <c r="F53" s="83" t="s">
        <v>85</v>
      </c>
      <c r="G53" s="13"/>
      <c r="H53" s="13"/>
      <c r="I53" s="13"/>
    </row>
    <row r="54" spans="1:9" ht="15.75" customHeight="1">
      <c r="A54" s="22"/>
      <c r="B54" s="58"/>
      <c r="C54" s="58"/>
      <c r="D54" s="83" t="s">
        <v>86</v>
      </c>
      <c r="E54" s="72"/>
      <c r="F54" s="83" t="s">
        <v>87</v>
      </c>
      <c r="G54" s="13"/>
      <c r="H54" s="13"/>
      <c r="I54" s="13"/>
    </row>
    <row r="55" spans="1:9" ht="15.75" customHeight="1">
      <c r="A55" s="22"/>
      <c r="B55" s="58"/>
      <c r="C55" s="58"/>
      <c r="D55" s="83" t="s">
        <v>88</v>
      </c>
      <c r="E55" s="72"/>
      <c r="F55" s="83" t="s">
        <v>89</v>
      </c>
      <c r="G55" s="13"/>
      <c r="H55" s="13"/>
      <c r="I55" s="13"/>
    </row>
    <row r="56" spans="1:9" ht="22.5" customHeight="1">
      <c r="A56" s="22"/>
      <c r="B56" s="58"/>
      <c r="C56" s="58"/>
      <c r="D56" s="83" t="s">
        <v>90</v>
      </c>
      <c r="E56" s="72"/>
      <c r="F56" s="83" t="s">
        <v>91</v>
      </c>
      <c r="G56" s="13"/>
      <c r="H56" s="13"/>
      <c r="I56" s="13"/>
    </row>
    <row r="57" spans="1:9" ht="15" customHeight="1">
      <c r="A57" s="22"/>
      <c r="B57" s="58"/>
      <c r="C57" s="58"/>
      <c r="D57" s="71" t="s">
        <v>92</v>
      </c>
      <c r="E57" s="72"/>
      <c r="F57" s="71" t="s">
        <v>93</v>
      </c>
      <c r="G57" s="13"/>
      <c r="H57" s="13"/>
      <c r="I57" s="13"/>
    </row>
    <row r="58" spans="1:9" ht="15" customHeight="1">
      <c r="A58" s="22"/>
      <c r="B58" s="58"/>
      <c r="C58" s="58"/>
      <c r="D58" s="71" t="s">
        <v>94</v>
      </c>
      <c r="E58" s="72"/>
      <c r="F58" s="71" t="s">
        <v>95</v>
      </c>
      <c r="G58" s="13"/>
      <c r="H58" s="13"/>
      <c r="I58" s="13"/>
    </row>
    <row r="59" spans="1:9" ht="15" customHeight="1">
      <c r="A59" s="22"/>
      <c r="B59" s="58"/>
      <c r="C59" s="58"/>
      <c r="D59" s="71" t="s">
        <v>96</v>
      </c>
      <c r="E59" s="72"/>
      <c r="F59" s="71" t="s">
        <v>97</v>
      </c>
      <c r="G59" s="13"/>
      <c r="H59" s="13"/>
      <c r="I59" s="13"/>
    </row>
    <row r="60" spans="1:9" ht="13.5" customHeight="1">
      <c r="A60" s="22"/>
      <c r="B60" s="58"/>
      <c r="C60" s="58"/>
      <c r="D60" s="71" t="s">
        <v>98</v>
      </c>
      <c r="E60" s="72"/>
      <c r="F60" s="71" t="s">
        <v>99</v>
      </c>
      <c r="G60" s="13"/>
      <c r="H60" s="13"/>
      <c r="I60" s="13"/>
    </row>
    <row r="61" spans="1:9" ht="15" customHeight="1">
      <c r="A61" s="22"/>
      <c r="B61" s="58"/>
      <c r="C61" s="58"/>
      <c r="D61" s="74" t="s">
        <v>100</v>
      </c>
      <c r="E61" s="75"/>
      <c r="F61" s="74" t="s">
        <v>101</v>
      </c>
      <c r="G61" s="76"/>
      <c r="H61" s="76"/>
      <c r="I61" s="76"/>
    </row>
    <row r="63" spans="1:9" ht="15" customHeight="1">
      <c r="A63" s="66" t="s">
        <v>102</v>
      </c>
      <c r="B63" s="23" t="s">
        <v>103</v>
      </c>
      <c r="C63" s="84"/>
      <c r="D63" s="85" t="s">
        <v>104</v>
      </c>
      <c r="E63" s="77"/>
      <c r="F63" s="85" t="s">
        <v>105</v>
      </c>
      <c r="G63" s="77"/>
      <c r="H63" s="85" t="s">
        <v>106</v>
      </c>
      <c r="I63" s="86"/>
    </row>
    <row r="64" spans="1:9" ht="15" customHeight="1">
      <c r="A64" s="66"/>
      <c r="B64" s="23"/>
      <c r="C64" s="84"/>
      <c r="D64" s="71" t="s">
        <v>107</v>
      </c>
      <c r="E64" s="72"/>
      <c r="F64" s="71" t="s">
        <v>108</v>
      </c>
      <c r="G64" s="87"/>
      <c r="H64" s="87"/>
      <c r="I64" s="87"/>
    </row>
    <row r="65" spans="1:9" ht="15" customHeight="1">
      <c r="A65" s="66"/>
      <c r="B65" s="88" t="s">
        <v>109</v>
      </c>
      <c r="C65" s="89"/>
      <c r="D65" s="71" t="s">
        <v>110</v>
      </c>
      <c r="E65" s="72"/>
      <c r="F65" s="71" t="s">
        <v>111</v>
      </c>
      <c r="G65" s="72"/>
      <c r="H65" s="51" t="s">
        <v>112</v>
      </c>
      <c r="I65" s="61"/>
    </row>
    <row r="66" spans="1:9" ht="15" customHeight="1">
      <c r="A66" s="66"/>
      <c r="B66" s="88"/>
      <c r="C66" s="89"/>
      <c r="D66" s="71" t="s">
        <v>113</v>
      </c>
      <c r="E66" s="72"/>
      <c r="F66" s="71" t="s">
        <v>114</v>
      </c>
      <c r="G66" s="72"/>
      <c r="H66" s="71" t="s">
        <v>115</v>
      </c>
      <c r="I66" s="47"/>
    </row>
    <row r="67" spans="1:9" ht="15.75" customHeight="1">
      <c r="A67" s="66"/>
      <c r="B67" s="88"/>
      <c r="C67" s="89"/>
      <c r="D67" s="71" t="s">
        <v>116</v>
      </c>
      <c r="E67" s="72"/>
      <c r="F67" s="71" t="s">
        <v>117</v>
      </c>
      <c r="G67" s="72"/>
      <c r="H67" s="83"/>
      <c r="I67" s="13"/>
    </row>
    <row r="68" spans="1:9" ht="15.75" customHeight="1">
      <c r="A68" s="66"/>
      <c r="B68" s="88"/>
      <c r="C68" s="89"/>
      <c r="D68" s="71" t="s">
        <v>118</v>
      </c>
      <c r="E68" s="72"/>
      <c r="F68" s="71" t="s">
        <v>119</v>
      </c>
      <c r="G68" s="72"/>
      <c r="H68" s="83"/>
      <c r="I68" s="13"/>
    </row>
    <row r="69" spans="1:9" ht="22.5" customHeight="1">
      <c r="A69" s="66"/>
      <c r="B69" s="88"/>
      <c r="C69" s="89"/>
      <c r="D69" s="71" t="s">
        <v>120</v>
      </c>
      <c r="E69" s="72"/>
      <c r="F69" s="71" t="s">
        <v>121</v>
      </c>
      <c r="G69" s="72"/>
      <c r="H69" s="83" t="s">
        <v>122</v>
      </c>
      <c r="I69" s="90"/>
    </row>
    <row r="70" spans="1:9" ht="22.5" customHeight="1">
      <c r="A70" s="66"/>
      <c r="B70" s="88"/>
      <c r="C70" s="89"/>
      <c r="D70" s="71" t="s">
        <v>123</v>
      </c>
      <c r="E70" s="72"/>
      <c r="F70" s="91" t="s">
        <v>124</v>
      </c>
      <c r="G70" s="92"/>
      <c r="H70" s="83" t="s">
        <v>125</v>
      </c>
      <c r="I70" s="13"/>
    </row>
    <row r="71" spans="1:9" ht="23.25" customHeight="1">
      <c r="A71" s="66"/>
      <c r="B71" s="93" t="s">
        <v>126</v>
      </c>
      <c r="C71" s="94"/>
      <c r="D71" s="94"/>
      <c r="E71" s="94"/>
      <c r="F71" s="95" t="s">
        <v>127</v>
      </c>
      <c r="G71" s="76"/>
      <c r="H71" s="76"/>
      <c r="I71" s="76"/>
    </row>
    <row r="72" ht="12" customHeight="1"/>
    <row r="73" spans="1:9" s="28" customFormat="1" ht="15" customHeight="1">
      <c r="A73" s="96" t="s">
        <v>128</v>
      </c>
      <c r="B73" s="97" t="s">
        <v>129</v>
      </c>
      <c r="C73" s="97"/>
      <c r="D73" s="97"/>
      <c r="E73" s="11"/>
      <c r="F73" s="11"/>
      <c r="G73" s="11"/>
      <c r="H73" s="11"/>
      <c r="I73" s="11"/>
    </row>
    <row r="74" spans="1:9" s="28" customFormat="1" ht="12" customHeight="1">
      <c r="A74" s="96"/>
      <c r="B74" s="98" t="s">
        <v>130</v>
      </c>
      <c r="C74" s="83" t="s">
        <v>131</v>
      </c>
      <c r="D74" s="99"/>
      <c r="E74" s="99"/>
      <c r="F74" s="98" t="s">
        <v>132</v>
      </c>
      <c r="G74" s="83" t="s">
        <v>131</v>
      </c>
      <c r="H74" s="49"/>
      <c r="I74" s="49"/>
    </row>
    <row r="75" spans="1:9" s="28" customFormat="1" ht="10.5" customHeight="1">
      <c r="A75" s="96"/>
      <c r="B75" s="98"/>
      <c r="C75" s="83" t="s">
        <v>133</v>
      </c>
      <c r="D75" s="99"/>
      <c r="E75" s="99"/>
      <c r="F75" s="98"/>
      <c r="G75" s="83" t="s">
        <v>133</v>
      </c>
      <c r="H75" s="100"/>
      <c r="I75" s="100"/>
    </row>
    <row r="76" spans="1:9" s="28" customFormat="1" ht="11.25" customHeight="1">
      <c r="A76" s="96"/>
      <c r="B76" s="98"/>
      <c r="C76" s="83" t="s">
        <v>134</v>
      </c>
      <c r="D76" s="99"/>
      <c r="E76" s="99"/>
      <c r="F76" s="98"/>
      <c r="G76" s="83" t="s">
        <v>134</v>
      </c>
      <c r="H76" s="100"/>
      <c r="I76" s="100"/>
    </row>
    <row r="77" spans="1:9" s="28" customFormat="1" ht="12" customHeight="1">
      <c r="A77" s="96"/>
      <c r="B77" s="98"/>
      <c r="C77" s="83" t="s">
        <v>135</v>
      </c>
      <c r="D77" s="99"/>
      <c r="E77" s="99"/>
      <c r="F77" s="98"/>
      <c r="G77" s="83" t="s">
        <v>135</v>
      </c>
      <c r="H77" s="100"/>
      <c r="I77" s="100"/>
    </row>
    <row r="78" spans="1:9" s="28" customFormat="1" ht="10.5" customHeight="1">
      <c r="A78" s="96"/>
      <c r="B78" s="98"/>
      <c r="C78" s="83" t="s">
        <v>136</v>
      </c>
      <c r="D78" s="99"/>
      <c r="E78" s="99"/>
      <c r="F78" s="98"/>
      <c r="G78" s="83" t="s">
        <v>136</v>
      </c>
      <c r="H78" s="49"/>
      <c r="I78" s="49"/>
    </row>
    <row r="79" spans="1:9" ht="24.75" customHeight="1">
      <c r="A79" s="96"/>
      <c r="B79" s="101" t="s">
        <v>137</v>
      </c>
      <c r="C79" s="101"/>
      <c r="D79" s="101"/>
      <c r="E79" s="102"/>
      <c r="F79" s="102"/>
      <c r="G79" s="102"/>
      <c r="H79" s="102"/>
      <c r="I79" s="102"/>
    </row>
    <row r="80" spans="1:9" ht="16.5" customHeight="1">
      <c r="A80" s="96"/>
      <c r="B80" s="103" t="s">
        <v>138</v>
      </c>
      <c r="C80" s="103"/>
      <c r="D80" s="103"/>
      <c r="E80" s="76"/>
      <c r="F80" s="103" t="s">
        <v>139</v>
      </c>
      <c r="G80" s="103"/>
      <c r="H80" s="103"/>
      <c r="I80" s="104" t="e">
        <f>E80/I63</f>
        <v>#DIV/0!</v>
      </c>
    </row>
    <row r="81" ht="15" customHeight="1"/>
    <row r="82" ht="15" customHeight="1"/>
    <row r="83" spans="4:9" ht="15" customHeight="1">
      <c r="D83" s="105" t="s">
        <v>140</v>
      </c>
      <c r="E83" s="105"/>
      <c r="F83" s="105"/>
      <c r="G83" s="105"/>
      <c r="H83" s="105"/>
      <c r="I83" s="105"/>
    </row>
    <row r="65536" ht="12.75" customHeight="1"/>
  </sheetData>
  <sheetProtection selectLockedCells="1" selectUnlockedCells="1"/>
  <mergeCells count="113">
    <mergeCell ref="A1:I3"/>
    <mergeCell ref="A5:A10"/>
    <mergeCell ref="C5:I5"/>
    <mergeCell ref="C6:I6"/>
    <mergeCell ref="C7:I7"/>
    <mergeCell ref="B8:B10"/>
    <mergeCell ref="D8:I8"/>
    <mergeCell ref="C9:D9"/>
    <mergeCell ref="E9:I9"/>
    <mergeCell ref="D10:F10"/>
    <mergeCell ref="H10:I10"/>
    <mergeCell ref="A12:A22"/>
    <mergeCell ref="B12:B14"/>
    <mergeCell ref="C12:I12"/>
    <mergeCell ref="C13:I13"/>
    <mergeCell ref="C14:F14"/>
    <mergeCell ref="G14:I14"/>
    <mergeCell ref="B15:B18"/>
    <mergeCell ref="C15:I15"/>
    <mergeCell ref="C16:I16"/>
    <mergeCell ref="C17:F17"/>
    <mergeCell ref="G17:I17"/>
    <mergeCell ref="C18:F18"/>
    <mergeCell ref="G18:I18"/>
    <mergeCell ref="C19:F19"/>
    <mergeCell ref="H19:I19"/>
    <mergeCell ref="B20:B22"/>
    <mergeCell ref="D20:I20"/>
    <mergeCell ref="C21:D21"/>
    <mergeCell ref="E21:I21"/>
    <mergeCell ref="D22:F22"/>
    <mergeCell ref="H22:I22"/>
    <mergeCell ref="A24:A35"/>
    <mergeCell ref="C24:I24"/>
    <mergeCell ref="B25:B26"/>
    <mergeCell ref="C25:C26"/>
    <mergeCell ref="G25:I25"/>
    <mergeCell ref="G26:I26"/>
    <mergeCell ref="B27:B29"/>
    <mergeCell ref="C27:C29"/>
    <mergeCell ref="D28:D29"/>
    <mergeCell ref="E28:I29"/>
    <mergeCell ref="B30:B33"/>
    <mergeCell ref="C30:C33"/>
    <mergeCell ref="F30:I30"/>
    <mergeCell ref="F31:I31"/>
    <mergeCell ref="F32:I32"/>
    <mergeCell ref="G33:I33"/>
    <mergeCell ref="B34:B35"/>
    <mergeCell ref="C34:C35"/>
    <mergeCell ref="G34:I34"/>
    <mergeCell ref="G35:I35"/>
    <mergeCell ref="A37:A44"/>
    <mergeCell ref="D37:I37"/>
    <mergeCell ref="D38:I38"/>
    <mergeCell ref="B39:B44"/>
    <mergeCell ref="C39:C44"/>
    <mergeCell ref="G39:I39"/>
    <mergeCell ref="G40:I40"/>
    <mergeCell ref="G41:I41"/>
    <mergeCell ref="G42:I42"/>
    <mergeCell ref="G43:I43"/>
    <mergeCell ref="G44:I44"/>
    <mergeCell ref="A46:A61"/>
    <mergeCell ref="H46:I46"/>
    <mergeCell ref="B47:B51"/>
    <mergeCell ref="C47:C51"/>
    <mergeCell ref="D47:E47"/>
    <mergeCell ref="F47:I47"/>
    <mergeCell ref="G48:I48"/>
    <mergeCell ref="G49:I49"/>
    <mergeCell ref="G50:I50"/>
    <mergeCell ref="G51:I51"/>
    <mergeCell ref="B52:B61"/>
    <mergeCell ref="C52:C6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A63:A71"/>
    <mergeCell ref="B63:B64"/>
    <mergeCell ref="C63:C64"/>
    <mergeCell ref="G64:I64"/>
    <mergeCell ref="B65:B70"/>
    <mergeCell ref="C65:C70"/>
    <mergeCell ref="C71:E71"/>
    <mergeCell ref="G71:I71"/>
    <mergeCell ref="A73:A80"/>
    <mergeCell ref="B73:D73"/>
    <mergeCell ref="E73:I73"/>
    <mergeCell ref="B74:B78"/>
    <mergeCell ref="D74:E74"/>
    <mergeCell ref="F74:F78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B79:D79"/>
    <mergeCell ref="E79:I79"/>
    <mergeCell ref="B80:D80"/>
    <mergeCell ref="F80:H80"/>
    <mergeCell ref="D83:I89"/>
  </mergeCells>
  <printOptions/>
  <pageMargins left="0.3375" right="0.1423611111111111" top="0.36736111111111114" bottom="0.1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zoomScale="130" zoomScaleNormal="130" workbookViewId="0" topLeftCell="A28">
      <selection activeCell="B19" sqref="B19"/>
    </sheetView>
  </sheetViews>
  <sheetFormatPr defaultColWidth="11.421875" defaultRowHeight="15"/>
  <cols>
    <col min="1" max="1" width="5.00390625" style="106" customWidth="1"/>
    <col min="2" max="2" width="53.00390625" style="106" customWidth="1"/>
    <col min="3" max="8" width="11.8515625" style="106" customWidth="1"/>
    <col min="9" max="16384" width="10.57421875" style="106" customWidth="1"/>
  </cols>
  <sheetData>
    <row r="1" spans="1:8" ht="27.75" customHeight="1">
      <c r="A1" s="107"/>
      <c r="B1" s="108"/>
      <c r="C1" s="109" t="s">
        <v>141</v>
      </c>
      <c r="D1" s="109"/>
      <c r="E1" s="110" t="s">
        <v>142</v>
      </c>
      <c r="F1" s="110"/>
      <c r="G1" s="111" t="s">
        <v>143</v>
      </c>
      <c r="H1" s="112" t="s">
        <v>144</v>
      </c>
    </row>
    <row r="2" spans="1:8" ht="18">
      <c r="A2" s="107"/>
      <c r="B2" s="108"/>
      <c r="C2" s="113" t="s">
        <v>145</v>
      </c>
      <c r="D2" s="113" t="s">
        <v>146</v>
      </c>
      <c r="E2" s="114" t="s">
        <v>145</v>
      </c>
      <c r="F2" s="114" t="s">
        <v>146</v>
      </c>
      <c r="G2" s="111"/>
      <c r="H2" s="112"/>
    </row>
    <row r="3" spans="1:7" ht="15" customHeight="1">
      <c r="A3" s="115" t="s">
        <v>147</v>
      </c>
      <c r="B3" s="115"/>
      <c r="C3" s="116"/>
      <c r="D3" s="116"/>
      <c r="E3" s="117"/>
      <c r="F3" s="117"/>
      <c r="G3" s="118"/>
    </row>
    <row r="4" spans="1:8" ht="15.75">
      <c r="A4" s="119">
        <v>1</v>
      </c>
      <c r="B4" s="120" t="s">
        <v>148</v>
      </c>
      <c r="C4" s="121">
        <f>SUM(C5:C8)</f>
        <v>0</v>
      </c>
      <c r="D4" s="121">
        <f>SUM(D5:D8)</f>
        <v>0</v>
      </c>
      <c r="E4" s="122">
        <f>SUM(E5:E8)</f>
        <v>0</v>
      </c>
      <c r="F4" s="122">
        <f>SUM(F5:F8)</f>
        <v>0</v>
      </c>
      <c r="G4" s="123">
        <f aca="true" t="shared" si="0" ref="G4:G78">E4-C4</f>
        <v>0</v>
      </c>
      <c r="H4" s="124">
        <f aca="true" t="shared" si="1" ref="H4:H78">F4-D4</f>
        <v>0</v>
      </c>
    </row>
    <row r="5" spans="1:8" ht="15.75">
      <c r="A5" s="125" t="s">
        <v>149</v>
      </c>
      <c r="B5" s="126" t="s">
        <v>150</v>
      </c>
      <c r="C5" s="127"/>
      <c r="D5" s="127"/>
      <c r="E5" s="128"/>
      <c r="F5" s="128"/>
      <c r="G5" s="129">
        <f t="shared" si="0"/>
        <v>0</v>
      </c>
      <c r="H5" s="130">
        <f t="shared" si="1"/>
        <v>0</v>
      </c>
    </row>
    <row r="6" spans="1:8" ht="15.75">
      <c r="A6" s="125" t="s">
        <v>151</v>
      </c>
      <c r="B6" s="126" t="s">
        <v>152</v>
      </c>
      <c r="C6" s="127"/>
      <c r="D6" s="127"/>
      <c r="E6" s="128"/>
      <c r="F6" s="128"/>
      <c r="G6" s="129">
        <f t="shared" si="0"/>
        <v>0</v>
      </c>
      <c r="H6" s="130">
        <f t="shared" si="1"/>
        <v>0</v>
      </c>
    </row>
    <row r="7" spans="1:8" ht="15.75">
      <c r="A7" s="125" t="s">
        <v>153</v>
      </c>
      <c r="B7" s="126" t="s">
        <v>154</v>
      </c>
      <c r="C7" s="127"/>
      <c r="D7" s="127"/>
      <c r="E7" s="128"/>
      <c r="F7" s="128"/>
      <c r="G7" s="129">
        <f t="shared" si="0"/>
        <v>0</v>
      </c>
      <c r="H7" s="130">
        <f t="shared" si="1"/>
        <v>0</v>
      </c>
    </row>
    <row r="8" spans="1:8" ht="16.5" customHeight="1">
      <c r="A8" s="125" t="s">
        <v>155</v>
      </c>
      <c r="B8" s="126" t="s">
        <v>156</v>
      </c>
      <c r="C8" s="127"/>
      <c r="D8" s="127"/>
      <c r="E8" s="128"/>
      <c r="F8" s="128"/>
      <c r="G8" s="129">
        <f t="shared" si="0"/>
        <v>0</v>
      </c>
      <c r="H8" s="130">
        <f t="shared" si="1"/>
        <v>0</v>
      </c>
    </row>
    <row r="9" spans="1:8" s="131" customFormat="1" ht="15.75">
      <c r="A9" s="119">
        <v>2</v>
      </c>
      <c r="B9" s="120" t="s">
        <v>157</v>
      </c>
      <c r="C9" s="121">
        <f>C10+C16+C31</f>
        <v>0</v>
      </c>
      <c r="D9" s="121">
        <f>D10+D16+D31</f>
        <v>0</v>
      </c>
      <c r="E9" s="122">
        <f>E10+E16+E31</f>
        <v>0</v>
      </c>
      <c r="F9" s="122">
        <f>F10+F16+F31</f>
        <v>0</v>
      </c>
      <c r="G9" s="123">
        <f t="shared" si="0"/>
        <v>0</v>
      </c>
      <c r="H9" s="124">
        <f t="shared" si="1"/>
        <v>0</v>
      </c>
    </row>
    <row r="10" spans="1:8" ht="15.75">
      <c r="A10" s="125" t="s">
        <v>158</v>
      </c>
      <c r="B10" s="132" t="s">
        <v>159</v>
      </c>
      <c r="C10" s="133">
        <f>SUM(C11:C15)</f>
        <v>0</v>
      </c>
      <c r="D10" s="133">
        <f>SUM(D11:D15)</f>
        <v>0</v>
      </c>
      <c r="E10" s="134">
        <f>SUM(E11:E15)</f>
        <v>0</v>
      </c>
      <c r="F10" s="134">
        <f>SUM(F11:F15)</f>
        <v>0</v>
      </c>
      <c r="G10" s="129">
        <f t="shared" si="0"/>
        <v>0</v>
      </c>
      <c r="H10" s="130">
        <f t="shared" si="1"/>
        <v>0</v>
      </c>
    </row>
    <row r="11" spans="1:8" ht="15">
      <c r="A11" s="135"/>
      <c r="B11" s="136" t="s">
        <v>160</v>
      </c>
      <c r="C11" s="137"/>
      <c r="D11" s="137"/>
      <c r="E11" s="138"/>
      <c r="F11" s="138"/>
      <c r="G11" s="129">
        <f t="shared" si="0"/>
        <v>0</v>
      </c>
      <c r="H11" s="130">
        <f t="shared" si="1"/>
        <v>0</v>
      </c>
    </row>
    <row r="12" spans="1:8" ht="15">
      <c r="A12" s="135"/>
      <c r="B12" s="136" t="s">
        <v>161</v>
      </c>
      <c r="C12" s="137"/>
      <c r="D12" s="137"/>
      <c r="E12" s="138"/>
      <c r="F12" s="138"/>
      <c r="G12" s="129">
        <f t="shared" si="0"/>
        <v>0</v>
      </c>
      <c r="H12" s="130">
        <f t="shared" si="1"/>
        <v>0</v>
      </c>
    </row>
    <row r="13" spans="1:8" ht="15">
      <c r="A13" s="135"/>
      <c r="B13" s="136" t="s">
        <v>162</v>
      </c>
      <c r="C13" s="137"/>
      <c r="D13" s="137"/>
      <c r="E13" s="138"/>
      <c r="F13" s="138"/>
      <c r="G13" s="129">
        <f t="shared" si="0"/>
        <v>0</v>
      </c>
      <c r="H13" s="130">
        <f t="shared" si="1"/>
        <v>0</v>
      </c>
    </row>
    <row r="14" spans="1:8" ht="15">
      <c r="A14" s="135"/>
      <c r="B14" s="136" t="s">
        <v>163</v>
      </c>
      <c r="C14" s="137"/>
      <c r="D14" s="137"/>
      <c r="E14" s="138"/>
      <c r="F14" s="138"/>
      <c r="G14" s="129">
        <f t="shared" si="0"/>
        <v>0</v>
      </c>
      <c r="H14" s="130">
        <f t="shared" si="1"/>
        <v>0</v>
      </c>
    </row>
    <row r="15" spans="1:8" ht="15">
      <c r="A15" s="135"/>
      <c r="B15" s="136" t="s">
        <v>164</v>
      </c>
      <c r="C15" s="137"/>
      <c r="D15" s="137"/>
      <c r="E15" s="138"/>
      <c r="F15" s="138"/>
      <c r="G15" s="129">
        <f t="shared" si="0"/>
        <v>0</v>
      </c>
      <c r="H15" s="130">
        <f t="shared" si="1"/>
        <v>0</v>
      </c>
    </row>
    <row r="16" spans="1:8" ht="15.75">
      <c r="A16" s="125" t="s">
        <v>165</v>
      </c>
      <c r="B16" s="132" t="s">
        <v>166</v>
      </c>
      <c r="C16" s="133">
        <f>SUM(C17:C30)</f>
        <v>0</v>
      </c>
      <c r="D16" s="133">
        <f>SUM(D17:D30)</f>
        <v>0</v>
      </c>
      <c r="E16" s="134">
        <f>SUM(E17:E30)</f>
        <v>0</v>
      </c>
      <c r="F16" s="134">
        <f>SUM(F17:F30)</f>
        <v>0</v>
      </c>
      <c r="G16" s="129">
        <f t="shared" si="0"/>
        <v>0</v>
      </c>
      <c r="H16" s="130">
        <f t="shared" si="1"/>
        <v>0</v>
      </c>
    </row>
    <row r="17" spans="1:8" ht="15">
      <c r="A17" s="135"/>
      <c r="B17" s="136" t="s">
        <v>167</v>
      </c>
      <c r="C17" s="137"/>
      <c r="D17" s="137"/>
      <c r="E17" s="138"/>
      <c r="F17" s="138"/>
      <c r="G17" s="129">
        <f t="shared" si="0"/>
        <v>0</v>
      </c>
      <c r="H17" s="130">
        <f t="shared" si="1"/>
        <v>0</v>
      </c>
    </row>
    <row r="18" spans="1:8" ht="15">
      <c r="A18" s="135"/>
      <c r="B18" s="136" t="s">
        <v>168</v>
      </c>
      <c r="C18" s="137"/>
      <c r="D18" s="137"/>
      <c r="E18" s="138"/>
      <c r="F18" s="138"/>
      <c r="G18" s="129">
        <f t="shared" si="0"/>
        <v>0</v>
      </c>
      <c r="H18" s="130">
        <f t="shared" si="1"/>
        <v>0</v>
      </c>
    </row>
    <row r="19" spans="1:8" ht="15.75">
      <c r="A19" s="135"/>
      <c r="B19" s="136" t="s">
        <v>169</v>
      </c>
      <c r="C19" s="137"/>
      <c r="D19" s="137"/>
      <c r="E19" s="138"/>
      <c r="F19" s="138"/>
      <c r="G19" s="129">
        <f t="shared" si="0"/>
        <v>0</v>
      </c>
      <c r="H19" s="130">
        <f t="shared" si="1"/>
        <v>0</v>
      </c>
    </row>
    <row r="20" spans="1:8" ht="15">
      <c r="A20" s="135"/>
      <c r="B20" s="136" t="s">
        <v>170</v>
      </c>
      <c r="C20" s="137"/>
      <c r="D20" s="137"/>
      <c r="E20" s="138"/>
      <c r="F20" s="138"/>
      <c r="G20" s="129">
        <f t="shared" si="0"/>
        <v>0</v>
      </c>
      <c r="H20" s="130">
        <f t="shared" si="1"/>
        <v>0</v>
      </c>
    </row>
    <row r="21" spans="1:8" ht="15">
      <c r="A21" s="135"/>
      <c r="B21" s="136" t="s">
        <v>171</v>
      </c>
      <c r="C21" s="137"/>
      <c r="D21" s="137"/>
      <c r="E21" s="138"/>
      <c r="F21" s="138"/>
      <c r="G21" s="129">
        <f t="shared" si="0"/>
        <v>0</v>
      </c>
      <c r="H21" s="130">
        <f t="shared" si="1"/>
        <v>0</v>
      </c>
    </row>
    <row r="22" spans="1:8" ht="15">
      <c r="A22" s="135"/>
      <c r="B22" s="136" t="s">
        <v>172</v>
      </c>
      <c r="C22" s="137"/>
      <c r="D22" s="137"/>
      <c r="E22" s="138"/>
      <c r="F22" s="138"/>
      <c r="G22" s="129">
        <f t="shared" si="0"/>
        <v>0</v>
      </c>
      <c r="H22" s="130">
        <f t="shared" si="1"/>
        <v>0</v>
      </c>
    </row>
    <row r="23" spans="1:8" ht="15">
      <c r="A23" s="135"/>
      <c r="B23" s="136" t="s">
        <v>173</v>
      </c>
      <c r="C23" s="137"/>
      <c r="D23" s="137"/>
      <c r="E23" s="138"/>
      <c r="F23" s="138"/>
      <c r="G23" s="129">
        <f t="shared" si="0"/>
        <v>0</v>
      </c>
      <c r="H23" s="130">
        <f t="shared" si="1"/>
        <v>0</v>
      </c>
    </row>
    <row r="24" spans="1:8" ht="15" customHeight="1">
      <c r="A24" s="135"/>
      <c r="B24" s="136" t="s">
        <v>174</v>
      </c>
      <c r="C24" s="137"/>
      <c r="D24" s="137"/>
      <c r="E24" s="138"/>
      <c r="F24" s="138"/>
      <c r="G24" s="129">
        <f t="shared" si="0"/>
        <v>0</v>
      </c>
      <c r="H24" s="130">
        <f t="shared" si="1"/>
        <v>0</v>
      </c>
    </row>
    <row r="25" spans="1:8" ht="15">
      <c r="A25" s="135"/>
      <c r="B25" s="136" t="s">
        <v>175</v>
      </c>
      <c r="C25" s="137"/>
      <c r="D25" s="137"/>
      <c r="E25" s="138"/>
      <c r="F25" s="138"/>
      <c r="G25" s="129">
        <f t="shared" si="0"/>
        <v>0</v>
      </c>
      <c r="H25" s="130">
        <f t="shared" si="1"/>
        <v>0</v>
      </c>
    </row>
    <row r="26" spans="1:8" ht="15.75" customHeight="1">
      <c r="A26" s="135"/>
      <c r="B26" s="136" t="s">
        <v>176</v>
      </c>
      <c r="C26" s="137"/>
      <c r="D26" s="137"/>
      <c r="E26" s="138"/>
      <c r="F26" s="138"/>
      <c r="G26" s="129">
        <f t="shared" si="0"/>
        <v>0</v>
      </c>
      <c r="H26" s="130">
        <f t="shared" si="1"/>
        <v>0</v>
      </c>
    </row>
    <row r="27" spans="1:8" ht="15">
      <c r="A27" s="135"/>
      <c r="B27" s="136" t="s">
        <v>177</v>
      </c>
      <c r="C27" s="137"/>
      <c r="D27" s="137"/>
      <c r="E27" s="138"/>
      <c r="F27" s="138"/>
      <c r="G27" s="129">
        <f t="shared" si="0"/>
        <v>0</v>
      </c>
      <c r="H27" s="130">
        <f t="shared" si="1"/>
        <v>0</v>
      </c>
    </row>
    <row r="28" spans="1:8" ht="15.75" customHeight="1">
      <c r="A28" s="135"/>
      <c r="B28" s="136" t="s">
        <v>178</v>
      </c>
      <c r="C28" s="137"/>
      <c r="D28" s="137"/>
      <c r="E28" s="138"/>
      <c r="F28" s="138"/>
      <c r="G28" s="129">
        <f t="shared" si="0"/>
        <v>0</v>
      </c>
      <c r="H28" s="130">
        <f t="shared" si="1"/>
        <v>0</v>
      </c>
    </row>
    <row r="29" spans="1:8" ht="15">
      <c r="A29" s="135"/>
      <c r="B29" s="136" t="s">
        <v>179</v>
      </c>
      <c r="C29" s="137"/>
      <c r="D29" s="137"/>
      <c r="E29" s="138"/>
      <c r="F29" s="138"/>
      <c r="G29" s="129">
        <f t="shared" si="0"/>
        <v>0</v>
      </c>
      <c r="H29" s="130">
        <f t="shared" si="1"/>
        <v>0</v>
      </c>
    </row>
    <row r="30" spans="1:8" ht="15">
      <c r="A30" s="135"/>
      <c r="B30" s="136" t="s">
        <v>180</v>
      </c>
      <c r="C30" s="137"/>
      <c r="D30" s="137"/>
      <c r="E30" s="138"/>
      <c r="F30" s="138"/>
      <c r="G30" s="129">
        <f t="shared" si="0"/>
        <v>0</v>
      </c>
      <c r="H30" s="130">
        <f t="shared" si="1"/>
        <v>0</v>
      </c>
    </row>
    <row r="31" spans="1:8" ht="15.75">
      <c r="A31" s="125" t="s">
        <v>181</v>
      </c>
      <c r="B31" s="132" t="s">
        <v>182</v>
      </c>
      <c r="C31" s="133">
        <f>SUM(C32:C35)</f>
        <v>0</v>
      </c>
      <c r="D31" s="133">
        <f>SUM(D32:D35)</f>
        <v>0</v>
      </c>
      <c r="E31" s="134">
        <f>SUM(E32:E35)</f>
        <v>0</v>
      </c>
      <c r="F31" s="134">
        <f>SUM(F32:F35)</f>
        <v>0</v>
      </c>
      <c r="G31" s="129">
        <f t="shared" si="0"/>
        <v>0</v>
      </c>
      <c r="H31" s="130">
        <f t="shared" si="1"/>
        <v>0</v>
      </c>
    </row>
    <row r="32" spans="1:8" ht="16.5" customHeight="1">
      <c r="A32" s="135"/>
      <c r="B32" s="136" t="s">
        <v>183</v>
      </c>
      <c r="C32" s="137"/>
      <c r="D32" s="137"/>
      <c r="E32" s="138"/>
      <c r="F32" s="138"/>
      <c r="G32" s="129">
        <f t="shared" si="0"/>
        <v>0</v>
      </c>
      <c r="H32" s="130">
        <f t="shared" si="1"/>
        <v>0</v>
      </c>
    </row>
    <row r="33" spans="1:8" ht="15">
      <c r="A33" s="135"/>
      <c r="B33" s="136" t="s">
        <v>184</v>
      </c>
      <c r="C33" s="137"/>
      <c r="D33" s="137"/>
      <c r="E33" s="138"/>
      <c r="F33" s="138"/>
      <c r="G33" s="129">
        <f t="shared" si="0"/>
        <v>0</v>
      </c>
      <c r="H33" s="130">
        <f t="shared" si="1"/>
        <v>0</v>
      </c>
    </row>
    <row r="34" spans="1:8" ht="15">
      <c r="A34" s="135"/>
      <c r="B34" s="136" t="s">
        <v>185</v>
      </c>
      <c r="C34" s="137"/>
      <c r="D34" s="137"/>
      <c r="E34" s="138"/>
      <c r="F34" s="138"/>
      <c r="G34" s="129">
        <f t="shared" si="0"/>
        <v>0</v>
      </c>
      <c r="H34" s="130">
        <f t="shared" si="1"/>
        <v>0</v>
      </c>
    </row>
    <row r="35" spans="1:8" ht="15">
      <c r="A35" s="135"/>
      <c r="B35" s="136" t="s">
        <v>164</v>
      </c>
      <c r="C35" s="137"/>
      <c r="D35" s="137"/>
      <c r="E35" s="138"/>
      <c r="F35" s="138"/>
      <c r="G35" s="129">
        <f t="shared" si="0"/>
        <v>0</v>
      </c>
      <c r="H35" s="130">
        <f t="shared" si="1"/>
        <v>0</v>
      </c>
    </row>
    <row r="36" spans="1:8" ht="15" customHeight="1">
      <c r="A36" s="139" t="s">
        <v>186</v>
      </c>
      <c r="B36" s="139"/>
      <c r="C36" s="140"/>
      <c r="D36" s="140"/>
      <c r="E36" s="141"/>
      <c r="F36" s="141"/>
      <c r="G36" s="129">
        <f t="shared" si="0"/>
        <v>0</v>
      </c>
      <c r="H36" s="130">
        <f t="shared" si="1"/>
        <v>0</v>
      </c>
    </row>
    <row r="37" spans="1:8" s="131" customFormat="1" ht="15.75">
      <c r="A37" s="142">
        <v>3</v>
      </c>
      <c r="B37" s="143" t="s">
        <v>187</v>
      </c>
      <c r="C37" s="121">
        <f>C38+C46+C50+C54+C57+C60+C63+C68+C71</f>
        <v>0</v>
      </c>
      <c r="D37" s="121">
        <f>D38+D46+D50+D54+D57+D60+D63+D68+D71</f>
        <v>0</v>
      </c>
      <c r="E37" s="122">
        <f>E38+E46+E50+E54+E57+E60+E63+E68+E71</f>
        <v>0</v>
      </c>
      <c r="F37" s="122">
        <f>F38+F46+F50+F54+F57+F60+F63+F68+F71</f>
        <v>0</v>
      </c>
      <c r="G37" s="123">
        <f t="shared" si="0"/>
        <v>0</v>
      </c>
      <c r="H37" s="124">
        <f t="shared" si="1"/>
        <v>0</v>
      </c>
    </row>
    <row r="38" spans="1:8" ht="15.75">
      <c r="A38" s="144" t="s">
        <v>188</v>
      </c>
      <c r="B38" s="145" t="s">
        <v>189</v>
      </c>
      <c r="C38" s="133">
        <f>SUM(C39:C45)</f>
        <v>0</v>
      </c>
      <c r="D38" s="133">
        <f>SUM(D39:D45)</f>
        <v>0</v>
      </c>
      <c r="E38" s="134">
        <f>SUM(E39:E45)</f>
        <v>0</v>
      </c>
      <c r="F38" s="134">
        <f>SUM(F39:F45)</f>
        <v>0</v>
      </c>
      <c r="G38" s="129">
        <f t="shared" si="0"/>
        <v>0</v>
      </c>
      <c r="H38" s="130">
        <f t="shared" si="1"/>
        <v>0</v>
      </c>
    </row>
    <row r="39" spans="1:8" ht="15">
      <c r="A39" s="135"/>
      <c r="B39" s="136" t="s">
        <v>190</v>
      </c>
      <c r="C39" s="137"/>
      <c r="D39" s="137"/>
      <c r="E39" s="138"/>
      <c r="F39" s="138"/>
      <c r="G39" s="129">
        <f t="shared" si="0"/>
        <v>0</v>
      </c>
      <c r="H39" s="130">
        <f t="shared" si="1"/>
        <v>0</v>
      </c>
    </row>
    <row r="40" spans="1:8" ht="15">
      <c r="A40" s="135"/>
      <c r="B40" s="136" t="s">
        <v>191</v>
      </c>
      <c r="C40" s="137"/>
      <c r="D40" s="137"/>
      <c r="E40" s="138"/>
      <c r="F40" s="138"/>
      <c r="G40" s="129">
        <f t="shared" si="0"/>
        <v>0</v>
      </c>
      <c r="H40" s="130">
        <f t="shared" si="1"/>
        <v>0</v>
      </c>
    </row>
    <row r="41" spans="1:8" ht="15">
      <c r="A41" s="135"/>
      <c r="B41" s="136" t="s">
        <v>192</v>
      </c>
      <c r="C41" s="137"/>
      <c r="D41" s="137"/>
      <c r="E41" s="138"/>
      <c r="F41" s="138"/>
      <c r="G41" s="129">
        <f t="shared" si="0"/>
        <v>0</v>
      </c>
      <c r="H41" s="130">
        <f t="shared" si="1"/>
        <v>0</v>
      </c>
    </row>
    <row r="42" spans="1:8" ht="15">
      <c r="A42" s="135"/>
      <c r="B42" s="136" t="s">
        <v>193</v>
      </c>
      <c r="C42" s="137"/>
      <c r="D42" s="137"/>
      <c r="E42" s="138"/>
      <c r="F42" s="138"/>
      <c r="G42" s="129">
        <f t="shared" si="0"/>
        <v>0</v>
      </c>
      <c r="H42" s="130">
        <f t="shared" si="1"/>
        <v>0</v>
      </c>
    </row>
    <row r="43" spans="1:8" ht="15">
      <c r="A43" s="135"/>
      <c r="B43" s="136" t="s">
        <v>194</v>
      </c>
      <c r="C43" s="137"/>
      <c r="D43" s="137"/>
      <c r="E43" s="138"/>
      <c r="F43" s="138"/>
      <c r="G43" s="129">
        <f t="shared" si="0"/>
        <v>0</v>
      </c>
      <c r="H43" s="130">
        <f t="shared" si="1"/>
        <v>0</v>
      </c>
    </row>
    <row r="44" spans="1:8" ht="15">
      <c r="A44" s="135"/>
      <c r="B44" s="136" t="s">
        <v>195</v>
      </c>
      <c r="C44" s="137"/>
      <c r="D44" s="137"/>
      <c r="E44" s="138"/>
      <c r="F44" s="138"/>
      <c r="G44" s="129">
        <f t="shared" si="0"/>
        <v>0</v>
      </c>
      <c r="H44" s="130">
        <f t="shared" si="1"/>
        <v>0</v>
      </c>
    </row>
    <row r="45" spans="1:8" ht="13.5" customHeight="1">
      <c r="A45" s="135"/>
      <c r="B45" s="136" t="s">
        <v>180</v>
      </c>
      <c r="C45" s="137"/>
      <c r="D45" s="137"/>
      <c r="E45" s="138"/>
      <c r="F45" s="138"/>
      <c r="G45" s="129">
        <f t="shared" si="0"/>
        <v>0</v>
      </c>
      <c r="H45" s="130">
        <f t="shared" si="1"/>
        <v>0</v>
      </c>
    </row>
    <row r="46" spans="1:8" ht="15.75">
      <c r="A46" s="144" t="s">
        <v>196</v>
      </c>
      <c r="B46" s="145" t="s">
        <v>197</v>
      </c>
      <c r="C46" s="133">
        <f>SUM(C47:C49)</f>
        <v>0</v>
      </c>
      <c r="D46" s="133">
        <f>SUM(D47:D49)</f>
        <v>0</v>
      </c>
      <c r="E46" s="134">
        <f>SUM(E47:E49)</f>
        <v>0</v>
      </c>
      <c r="F46" s="134">
        <f>SUM(F47:F49)</f>
        <v>0</v>
      </c>
      <c r="G46" s="129">
        <f t="shared" si="0"/>
        <v>0</v>
      </c>
      <c r="H46" s="130">
        <f t="shared" si="1"/>
        <v>0</v>
      </c>
    </row>
    <row r="47" spans="1:8" ht="15">
      <c r="A47" s="135"/>
      <c r="B47" s="136" t="s">
        <v>198</v>
      </c>
      <c r="C47" s="137"/>
      <c r="D47" s="137"/>
      <c r="E47" s="138"/>
      <c r="F47" s="138"/>
      <c r="G47" s="129">
        <f t="shared" si="0"/>
        <v>0</v>
      </c>
      <c r="H47" s="130">
        <f t="shared" si="1"/>
        <v>0</v>
      </c>
    </row>
    <row r="48" spans="1:8" ht="15">
      <c r="A48" s="135"/>
      <c r="B48" s="136" t="s">
        <v>199</v>
      </c>
      <c r="C48" s="137"/>
      <c r="D48" s="137"/>
      <c r="E48" s="138"/>
      <c r="F48" s="138"/>
      <c r="G48" s="129">
        <f t="shared" si="0"/>
        <v>0</v>
      </c>
      <c r="H48" s="130">
        <f t="shared" si="1"/>
        <v>0</v>
      </c>
    </row>
    <row r="49" spans="1:8" ht="15">
      <c r="A49" s="135"/>
      <c r="B49" s="136" t="s">
        <v>184</v>
      </c>
      <c r="C49" s="137"/>
      <c r="D49" s="137"/>
      <c r="E49" s="138"/>
      <c r="F49" s="138"/>
      <c r="G49" s="129">
        <f t="shared" si="0"/>
        <v>0</v>
      </c>
      <c r="H49" s="130">
        <f t="shared" si="1"/>
        <v>0</v>
      </c>
    </row>
    <row r="50" spans="1:8" ht="15.75">
      <c r="A50" s="144" t="s">
        <v>200</v>
      </c>
      <c r="B50" s="145" t="s">
        <v>201</v>
      </c>
      <c r="C50" s="133">
        <f>SUM(C51:C53)</f>
        <v>0</v>
      </c>
      <c r="D50" s="133">
        <f>SUM(D51:D53)</f>
        <v>0</v>
      </c>
      <c r="E50" s="134">
        <f>SUM(E51:E53)</f>
        <v>0</v>
      </c>
      <c r="F50" s="134">
        <f>SUM(F51:F53)</f>
        <v>0</v>
      </c>
      <c r="G50" s="129">
        <f t="shared" si="0"/>
        <v>0</v>
      </c>
      <c r="H50" s="130">
        <f t="shared" si="1"/>
        <v>0</v>
      </c>
    </row>
    <row r="51" spans="1:8" ht="15">
      <c r="A51" s="135"/>
      <c r="B51" s="136" t="s">
        <v>198</v>
      </c>
      <c r="C51" s="137"/>
      <c r="D51" s="137"/>
      <c r="E51" s="138"/>
      <c r="F51" s="138"/>
      <c r="G51" s="129">
        <f t="shared" si="0"/>
        <v>0</v>
      </c>
      <c r="H51" s="130">
        <f t="shared" si="1"/>
        <v>0</v>
      </c>
    </row>
    <row r="52" spans="1:8" ht="15" customHeight="1">
      <c r="A52" s="135"/>
      <c r="B52" s="136" t="s">
        <v>202</v>
      </c>
      <c r="C52" s="137"/>
      <c r="D52" s="137"/>
      <c r="E52" s="138"/>
      <c r="F52" s="138"/>
      <c r="G52" s="129">
        <f t="shared" si="0"/>
        <v>0</v>
      </c>
      <c r="H52" s="130">
        <f t="shared" si="1"/>
        <v>0</v>
      </c>
    </row>
    <row r="53" spans="1:8" ht="15">
      <c r="A53" s="135"/>
      <c r="B53" s="136" t="s">
        <v>184</v>
      </c>
      <c r="C53" s="137"/>
      <c r="D53" s="137"/>
      <c r="E53" s="138"/>
      <c r="F53" s="138"/>
      <c r="G53" s="129">
        <f t="shared" si="0"/>
        <v>0</v>
      </c>
      <c r="H53" s="130">
        <f t="shared" si="1"/>
        <v>0</v>
      </c>
    </row>
    <row r="54" spans="1:8" ht="15.75" customHeight="1">
      <c r="A54" s="144" t="s">
        <v>203</v>
      </c>
      <c r="B54" s="145" t="s">
        <v>204</v>
      </c>
      <c r="C54" s="133">
        <f>SUM(C55:C56)</f>
        <v>0</v>
      </c>
      <c r="D54" s="133">
        <f>SUM(D55:D56)</f>
        <v>0</v>
      </c>
      <c r="E54" s="134">
        <f>SUM(E55:E56)</f>
        <v>0</v>
      </c>
      <c r="F54" s="134">
        <f>SUM(F55:F56)</f>
        <v>0</v>
      </c>
      <c r="G54" s="129">
        <f t="shared" si="0"/>
        <v>0</v>
      </c>
      <c r="H54" s="130">
        <f t="shared" si="1"/>
        <v>0</v>
      </c>
    </row>
    <row r="55" spans="1:8" ht="15">
      <c r="A55" s="135"/>
      <c r="B55" s="136" t="s">
        <v>205</v>
      </c>
      <c r="C55" s="137"/>
      <c r="D55" s="137"/>
      <c r="E55" s="138"/>
      <c r="F55" s="138"/>
      <c r="G55" s="129">
        <f t="shared" si="0"/>
        <v>0</v>
      </c>
      <c r="H55" s="130">
        <f t="shared" si="1"/>
        <v>0</v>
      </c>
    </row>
    <row r="56" spans="1:8" ht="15">
      <c r="A56" s="135"/>
      <c r="B56" s="136" t="s">
        <v>206</v>
      </c>
      <c r="C56" s="137"/>
      <c r="D56" s="137"/>
      <c r="E56" s="138"/>
      <c r="F56" s="138"/>
      <c r="G56" s="129">
        <f t="shared" si="0"/>
        <v>0</v>
      </c>
      <c r="H56" s="130">
        <f t="shared" si="1"/>
        <v>0</v>
      </c>
    </row>
    <row r="57" spans="1:8" ht="24.75" customHeight="1">
      <c r="A57" s="144" t="s">
        <v>207</v>
      </c>
      <c r="B57" s="145" t="s">
        <v>208</v>
      </c>
      <c r="C57" s="133">
        <f>SUM(C58:C59)</f>
        <v>0</v>
      </c>
      <c r="D57" s="133">
        <f>SUM(D58:D59)</f>
        <v>0</v>
      </c>
      <c r="E57" s="134">
        <f>SUM(E58:E59)</f>
        <v>0</v>
      </c>
      <c r="F57" s="134">
        <f>SUM(F58:F59)</f>
        <v>0</v>
      </c>
      <c r="G57" s="129">
        <f t="shared" si="0"/>
        <v>0</v>
      </c>
      <c r="H57" s="130">
        <f t="shared" si="1"/>
        <v>0</v>
      </c>
    </row>
    <row r="58" spans="1:8" ht="15">
      <c r="A58" s="135"/>
      <c r="B58" s="136" t="s">
        <v>205</v>
      </c>
      <c r="C58" s="137"/>
      <c r="D58" s="137"/>
      <c r="E58" s="138"/>
      <c r="F58" s="138"/>
      <c r="G58" s="129">
        <f t="shared" si="0"/>
        <v>0</v>
      </c>
      <c r="H58" s="130">
        <f t="shared" si="1"/>
        <v>0</v>
      </c>
    </row>
    <row r="59" spans="1:8" ht="15">
      <c r="A59" s="135"/>
      <c r="B59" s="136" t="s">
        <v>206</v>
      </c>
      <c r="C59" s="137"/>
      <c r="D59" s="137"/>
      <c r="E59" s="138"/>
      <c r="F59" s="138"/>
      <c r="G59" s="129">
        <f t="shared" si="0"/>
        <v>0</v>
      </c>
      <c r="H59" s="130">
        <f t="shared" si="1"/>
        <v>0</v>
      </c>
    </row>
    <row r="60" spans="1:8" ht="26.25" customHeight="1">
      <c r="A60" s="144" t="s">
        <v>209</v>
      </c>
      <c r="B60" s="145" t="s">
        <v>210</v>
      </c>
      <c r="C60" s="133">
        <f>SUM(C61:C62)</f>
        <v>0</v>
      </c>
      <c r="D60" s="133">
        <f>SUM(D61:D62)</f>
        <v>0</v>
      </c>
      <c r="E60" s="134">
        <f>SUM(E61:E62)</f>
        <v>0</v>
      </c>
      <c r="F60" s="134">
        <f>SUM(F61:F62)</f>
        <v>0</v>
      </c>
      <c r="G60" s="129">
        <f t="shared" si="0"/>
        <v>0</v>
      </c>
      <c r="H60" s="130">
        <f t="shared" si="1"/>
        <v>0</v>
      </c>
    </row>
    <row r="61" spans="1:8" ht="15">
      <c r="A61" s="135"/>
      <c r="B61" s="136" t="s">
        <v>205</v>
      </c>
      <c r="C61" s="137"/>
      <c r="D61" s="137"/>
      <c r="E61" s="138"/>
      <c r="F61" s="138"/>
      <c r="G61" s="129">
        <f t="shared" si="0"/>
        <v>0</v>
      </c>
      <c r="H61" s="130">
        <f t="shared" si="1"/>
        <v>0</v>
      </c>
    </row>
    <row r="62" spans="1:8" ht="15">
      <c r="A62" s="135"/>
      <c r="B62" s="136" t="s">
        <v>206</v>
      </c>
      <c r="C62" s="137"/>
      <c r="D62" s="137"/>
      <c r="E62" s="138"/>
      <c r="F62" s="138"/>
      <c r="G62" s="129">
        <f t="shared" si="0"/>
        <v>0</v>
      </c>
      <c r="H62" s="130">
        <f t="shared" si="1"/>
        <v>0</v>
      </c>
    </row>
    <row r="63" spans="1:8" ht="15.75">
      <c r="A63" s="144" t="s">
        <v>211</v>
      </c>
      <c r="B63" s="145" t="s">
        <v>212</v>
      </c>
      <c r="C63" s="133">
        <f>SUM(C64:C67)</f>
        <v>0</v>
      </c>
      <c r="D63" s="133">
        <f>SUM(D64:D67)</f>
        <v>0</v>
      </c>
      <c r="E63" s="134">
        <f>SUM(E64:E67)</f>
        <v>0</v>
      </c>
      <c r="F63" s="134">
        <f>SUM(F64:F67)</f>
        <v>0</v>
      </c>
      <c r="G63" s="129">
        <f t="shared" si="0"/>
        <v>0</v>
      </c>
      <c r="H63" s="130">
        <f t="shared" si="1"/>
        <v>0</v>
      </c>
    </row>
    <row r="64" spans="1:8" ht="15">
      <c r="A64" s="135"/>
      <c r="B64" s="136" t="s">
        <v>213</v>
      </c>
      <c r="C64" s="146"/>
      <c r="D64" s="137"/>
      <c r="E64" s="138"/>
      <c r="F64" s="138"/>
      <c r="G64" s="129">
        <f t="shared" si="0"/>
        <v>0</v>
      </c>
      <c r="H64" s="130">
        <f t="shared" si="1"/>
        <v>0</v>
      </c>
    </row>
    <row r="65" spans="1:8" ht="15">
      <c r="A65" s="135"/>
      <c r="B65" s="136" t="s">
        <v>214</v>
      </c>
      <c r="C65" s="137"/>
      <c r="D65" s="137"/>
      <c r="E65" s="138"/>
      <c r="F65" s="138"/>
      <c r="G65" s="129">
        <f t="shared" si="0"/>
        <v>0</v>
      </c>
      <c r="H65" s="130">
        <f t="shared" si="1"/>
        <v>0</v>
      </c>
    </row>
    <row r="66" spans="1:8" ht="15">
      <c r="A66" s="135"/>
      <c r="B66" s="136" t="s">
        <v>215</v>
      </c>
      <c r="C66" s="137"/>
      <c r="D66" s="137"/>
      <c r="E66" s="138"/>
      <c r="F66" s="138"/>
      <c r="G66" s="129">
        <f t="shared" si="0"/>
        <v>0</v>
      </c>
      <c r="H66" s="130">
        <f t="shared" si="1"/>
        <v>0</v>
      </c>
    </row>
    <row r="67" spans="1:8" ht="15">
      <c r="A67" s="135"/>
      <c r="B67" s="136" t="s">
        <v>164</v>
      </c>
      <c r="C67" s="137"/>
      <c r="D67" s="137"/>
      <c r="E67" s="138"/>
      <c r="F67" s="138"/>
      <c r="G67" s="129">
        <f t="shared" si="0"/>
        <v>0</v>
      </c>
      <c r="H67" s="130">
        <f t="shared" si="1"/>
        <v>0</v>
      </c>
    </row>
    <row r="68" spans="1:8" ht="15.75">
      <c r="A68" s="144" t="s">
        <v>216</v>
      </c>
      <c r="B68" s="145" t="s">
        <v>217</v>
      </c>
      <c r="C68" s="133">
        <f>SUM(C69:C70)</f>
        <v>0</v>
      </c>
      <c r="D68" s="133">
        <f>SUM(D69:D70)</f>
        <v>0</v>
      </c>
      <c r="E68" s="134">
        <f>SUM(E69:E70)</f>
        <v>0</v>
      </c>
      <c r="F68" s="134">
        <f>SUM(F69:F70)</f>
        <v>0</v>
      </c>
      <c r="G68" s="129">
        <f t="shared" si="0"/>
        <v>0</v>
      </c>
      <c r="H68" s="130">
        <f t="shared" si="1"/>
        <v>0</v>
      </c>
    </row>
    <row r="69" spans="1:8" ht="15">
      <c r="A69" s="135"/>
      <c r="B69" s="136" t="s">
        <v>218</v>
      </c>
      <c r="C69" s="137"/>
      <c r="D69" s="137"/>
      <c r="E69" s="138"/>
      <c r="F69" s="138"/>
      <c r="G69" s="129">
        <f t="shared" si="0"/>
        <v>0</v>
      </c>
      <c r="H69" s="130">
        <f t="shared" si="1"/>
        <v>0</v>
      </c>
    </row>
    <row r="70" spans="1:8" ht="15">
      <c r="A70" s="135"/>
      <c r="B70" s="136" t="s">
        <v>184</v>
      </c>
      <c r="C70" s="137"/>
      <c r="D70" s="137"/>
      <c r="E70" s="138"/>
      <c r="F70" s="138"/>
      <c r="G70" s="129">
        <f t="shared" si="0"/>
        <v>0</v>
      </c>
      <c r="H70" s="130">
        <f t="shared" si="1"/>
        <v>0</v>
      </c>
    </row>
    <row r="71" spans="1:8" ht="15.75">
      <c r="A71" s="147" t="s">
        <v>219</v>
      </c>
      <c r="B71" s="148" t="s">
        <v>220</v>
      </c>
      <c r="C71" s="133">
        <f>SUM(C72:C74)</f>
        <v>0</v>
      </c>
      <c r="D71" s="133">
        <f>SUM(D72:D74)</f>
        <v>0</v>
      </c>
      <c r="E71" s="134">
        <f>SUM(E72:E74)</f>
        <v>0</v>
      </c>
      <c r="F71" s="134">
        <f>SUM(F72:F74)</f>
        <v>0</v>
      </c>
      <c r="G71" s="129">
        <f t="shared" si="0"/>
        <v>0</v>
      </c>
      <c r="H71" s="130">
        <f t="shared" si="1"/>
        <v>0</v>
      </c>
    </row>
    <row r="72" spans="1:8" ht="15">
      <c r="A72" s="149"/>
      <c r="B72" s="136" t="s">
        <v>198</v>
      </c>
      <c r="C72" s="137"/>
      <c r="D72" s="137"/>
      <c r="E72" s="138"/>
      <c r="F72" s="138"/>
      <c r="G72" s="129">
        <f t="shared" si="0"/>
        <v>0</v>
      </c>
      <c r="H72" s="130">
        <f t="shared" si="1"/>
        <v>0</v>
      </c>
    </row>
    <row r="73" spans="1:8" ht="15">
      <c r="A73" s="149"/>
      <c r="B73" s="136" t="s">
        <v>221</v>
      </c>
      <c r="C73" s="137"/>
      <c r="D73" s="137"/>
      <c r="E73" s="138"/>
      <c r="F73" s="138"/>
      <c r="G73" s="129">
        <f t="shared" si="0"/>
        <v>0</v>
      </c>
      <c r="H73" s="130">
        <f t="shared" si="1"/>
        <v>0</v>
      </c>
    </row>
    <row r="74" spans="1:8" ht="15">
      <c r="A74" s="149"/>
      <c r="B74" s="136" t="s">
        <v>184</v>
      </c>
      <c r="C74" s="137"/>
      <c r="D74" s="137"/>
      <c r="E74" s="138"/>
      <c r="F74" s="138"/>
      <c r="G74" s="129">
        <f t="shared" si="0"/>
        <v>0</v>
      </c>
      <c r="H74" s="130">
        <f t="shared" si="1"/>
        <v>0</v>
      </c>
    </row>
    <row r="75" spans="1:8" s="131" customFormat="1" ht="15.75">
      <c r="A75" s="142">
        <v>4</v>
      </c>
      <c r="B75" s="143" t="s">
        <v>164</v>
      </c>
      <c r="C75" s="121">
        <f>C76+C77+C78</f>
        <v>0</v>
      </c>
      <c r="D75" s="121">
        <f>D76+D77+D78</f>
        <v>0</v>
      </c>
      <c r="E75" s="122">
        <f>E76+E77+E78</f>
        <v>0</v>
      </c>
      <c r="F75" s="122">
        <f>F76+F77+F78</f>
        <v>0</v>
      </c>
      <c r="G75" s="123">
        <f t="shared" si="0"/>
        <v>0</v>
      </c>
      <c r="H75" s="124">
        <f t="shared" si="1"/>
        <v>0</v>
      </c>
    </row>
    <row r="76" spans="1:8" ht="28.5">
      <c r="A76" s="144" t="s">
        <v>222</v>
      </c>
      <c r="B76" s="150" t="s">
        <v>223</v>
      </c>
      <c r="C76" s="140"/>
      <c r="D76" s="140"/>
      <c r="E76" s="141"/>
      <c r="F76" s="141"/>
      <c r="G76" s="129">
        <f t="shared" si="0"/>
        <v>0</v>
      </c>
      <c r="H76" s="130">
        <f t="shared" si="1"/>
        <v>0</v>
      </c>
    </row>
    <row r="77" spans="1:8" ht="15.75">
      <c r="A77" s="144" t="s">
        <v>224</v>
      </c>
      <c r="B77" s="150" t="s">
        <v>225</v>
      </c>
      <c r="C77" s="127"/>
      <c r="D77" s="127"/>
      <c r="E77" s="128"/>
      <c r="F77" s="128"/>
      <c r="G77" s="129">
        <f t="shared" si="0"/>
        <v>0</v>
      </c>
      <c r="H77" s="130">
        <f t="shared" si="1"/>
        <v>0</v>
      </c>
    </row>
    <row r="78" spans="1:8" ht="15.75">
      <c r="A78" s="144" t="s">
        <v>226</v>
      </c>
      <c r="B78" s="150" t="s">
        <v>227</v>
      </c>
      <c r="C78" s="127"/>
      <c r="D78" s="127"/>
      <c r="E78" s="128"/>
      <c r="F78" s="128"/>
      <c r="G78" s="129">
        <f t="shared" si="0"/>
        <v>0</v>
      </c>
      <c r="H78" s="130">
        <f t="shared" si="1"/>
        <v>0</v>
      </c>
    </row>
    <row r="79" spans="3:7" ht="13.5">
      <c r="C79" s="151"/>
      <c r="D79" s="151"/>
      <c r="E79" s="151"/>
      <c r="F79" s="151"/>
      <c r="G79" s="118"/>
    </row>
    <row r="80" spans="1:8" ht="13.5" customHeight="1">
      <c r="A80" s="152" t="s">
        <v>228</v>
      </c>
      <c r="B80" s="153" t="s">
        <v>229</v>
      </c>
      <c r="C80" s="153"/>
      <c r="D80" s="153"/>
      <c r="E80" s="153"/>
      <c r="F80" s="153"/>
      <c r="G80" s="153"/>
      <c r="H80" s="153"/>
    </row>
    <row r="81" spans="1:8" ht="13.5" customHeight="1">
      <c r="A81" s="154"/>
      <c r="B81" s="155"/>
      <c r="C81" s="155"/>
      <c r="D81" s="155"/>
      <c r="E81" s="155"/>
      <c r="F81" s="155"/>
      <c r="G81" s="155"/>
      <c r="H81" s="155"/>
    </row>
    <row r="82" spans="1:8" ht="13.5" customHeight="1">
      <c r="A82" s="154"/>
      <c r="B82" s="155"/>
      <c r="C82" s="155"/>
      <c r="D82" s="155"/>
      <c r="E82" s="155"/>
      <c r="F82" s="155"/>
      <c r="G82" s="155"/>
      <c r="H82" s="155"/>
    </row>
    <row r="83" spans="1:8" ht="13.5" customHeight="1">
      <c r="A83" s="154"/>
      <c r="B83" s="155"/>
      <c r="C83" s="155"/>
      <c r="D83" s="155"/>
      <c r="E83" s="155"/>
      <c r="F83" s="155"/>
      <c r="G83" s="155"/>
      <c r="H83" s="155"/>
    </row>
    <row r="84" spans="1:8" ht="13.5" customHeight="1">
      <c r="A84" s="154"/>
      <c r="B84" s="155"/>
      <c r="C84" s="155"/>
      <c r="D84" s="155"/>
      <c r="E84" s="155"/>
      <c r="F84" s="155"/>
      <c r="G84" s="155"/>
      <c r="H84" s="155"/>
    </row>
    <row r="85" spans="1:8" ht="13.5" customHeight="1">
      <c r="A85" s="154"/>
      <c r="B85" s="155"/>
      <c r="C85" s="155"/>
      <c r="D85" s="155"/>
      <c r="E85" s="155"/>
      <c r="F85" s="155"/>
      <c r="G85" s="155"/>
      <c r="H85" s="155"/>
    </row>
    <row r="86" spans="1:8" ht="13.5" customHeight="1">
      <c r="A86" s="154"/>
      <c r="B86" s="155"/>
      <c r="C86" s="155"/>
      <c r="D86" s="155"/>
      <c r="E86" s="155"/>
      <c r="F86" s="155"/>
      <c r="G86" s="155"/>
      <c r="H86" s="155"/>
    </row>
    <row r="87" spans="1:8" ht="13.5" customHeight="1">
      <c r="A87" s="154"/>
      <c r="B87" s="155"/>
      <c r="C87" s="155"/>
      <c r="D87" s="155"/>
      <c r="E87" s="155"/>
      <c r="F87" s="155"/>
      <c r="G87" s="155"/>
      <c r="H87" s="155"/>
    </row>
    <row r="88" spans="1:8" ht="13.5" customHeight="1">
      <c r="A88" s="154"/>
      <c r="B88" s="155"/>
      <c r="C88" s="155"/>
      <c r="D88" s="155"/>
      <c r="E88" s="155"/>
      <c r="F88" s="155"/>
      <c r="G88" s="155"/>
      <c r="H88" s="155"/>
    </row>
    <row r="89" spans="1:8" ht="13.5" customHeight="1">
      <c r="A89" s="154"/>
      <c r="B89" s="155"/>
      <c r="C89" s="155"/>
      <c r="D89" s="155"/>
      <c r="E89" s="155"/>
      <c r="F89" s="155"/>
      <c r="G89" s="155"/>
      <c r="H89" s="155"/>
    </row>
    <row r="90" spans="1:8" ht="13.5" customHeight="1">
      <c r="A90" s="154"/>
      <c r="B90" s="155"/>
      <c r="C90" s="155"/>
      <c r="D90" s="155"/>
      <c r="E90" s="155"/>
      <c r="F90" s="155"/>
      <c r="G90" s="155"/>
      <c r="H90" s="155"/>
    </row>
    <row r="91" spans="1:8" ht="13.5" customHeight="1">
      <c r="A91" s="154"/>
      <c r="B91" s="155"/>
      <c r="C91" s="155"/>
      <c r="D91" s="155"/>
      <c r="E91" s="155"/>
      <c r="F91" s="155"/>
      <c r="G91" s="155"/>
      <c r="H91" s="155"/>
    </row>
    <row r="92" spans="1:8" ht="13.5" customHeight="1">
      <c r="A92" s="154"/>
      <c r="B92" s="155"/>
      <c r="C92" s="155"/>
      <c r="D92" s="155"/>
      <c r="E92" s="155"/>
      <c r="F92" s="155"/>
      <c r="G92" s="155"/>
      <c r="H92" s="155"/>
    </row>
    <row r="93" spans="1:8" ht="13.5" customHeight="1">
      <c r="A93" s="154"/>
      <c r="B93" s="155"/>
      <c r="C93" s="155"/>
      <c r="D93" s="155"/>
      <c r="E93" s="155"/>
      <c r="F93" s="155"/>
      <c r="G93" s="155"/>
      <c r="H93" s="155"/>
    </row>
    <row r="94" spans="1:8" ht="13.5" customHeight="1">
      <c r="A94" s="154"/>
      <c r="B94" s="155"/>
      <c r="C94" s="155"/>
      <c r="D94" s="155"/>
      <c r="E94" s="155"/>
      <c r="F94" s="155"/>
      <c r="G94" s="155"/>
      <c r="H94" s="155"/>
    </row>
    <row r="96" spans="1:9" ht="15.75" customHeight="1">
      <c r="A96" s="7"/>
      <c r="B96" s="7"/>
      <c r="C96" s="156" t="s">
        <v>140</v>
      </c>
      <c r="D96" s="156"/>
      <c r="E96" s="156"/>
      <c r="F96" s="156"/>
      <c r="G96" s="156"/>
      <c r="H96" s="156"/>
      <c r="I96"/>
    </row>
    <row r="97" spans="3:8" ht="13.5">
      <c r="C97" s="156"/>
      <c r="D97" s="156"/>
      <c r="E97" s="156"/>
      <c r="F97" s="156"/>
      <c r="G97" s="156"/>
      <c r="H97" s="156"/>
    </row>
    <row r="98" spans="3:8" ht="13.5">
      <c r="C98" s="156"/>
      <c r="D98" s="156"/>
      <c r="E98" s="156"/>
      <c r="F98" s="156"/>
      <c r="G98" s="156"/>
      <c r="H98" s="156"/>
    </row>
    <row r="99" spans="3:8" ht="13.5">
      <c r="C99" s="156"/>
      <c r="D99" s="156"/>
      <c r="E99" s="156"/>
      <c r="F99" s="156"/>
      <c r="G99" s="156"/>
      <c r="H99" s="156"/>
    </row>
    <row r="100" spans="3:8" ht="13.5">
      <c r="C100" s="156"/>
      <c r="D100" s="156"/>
      <c r="E100" s="156"/>
      <c r="F100" s="156"/>
      <c r="G100" s="156"/>
      <c r="H100" s="156"/>
    </row>
    <row r="101" spans="3:8" ht="13.5">
      <c r="C101" s="156"/>
      <c r="D101" s="156"/>
      <c r="E101" s="156"/>
      <c r="F101" s="156"/>
      <c r="G101" s="156"/>
      <c r="H101" s="156"/>
    </row>
    <row r="102" spans="3:8" ht="13.5">
      <c r="C102" s="156"/>
      <c r="D102" s="156"/>
      <c r="E102" s="156"/>
      <c r="F102" s="156"/>
      <c r="G102" s="156"/>
      <c r="H102" s="156"/>
    </row>
  </sheetData>
  <sheetProtection selectLockedCells="1" selectUnlockedCells="1"/>
  <mergeCells count="22">
    <mergeCell ref="C1:D1"/>
    <mergeCell ref="E1:F1"/>
    <mergeCell ref="G1:G2"/>
    <mergeCell ref="H1:H2"/>
    <mergeCell ref="A3:B3"/>
    <mergeCell ref="A36:B36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C96:H102"/>
  </mergeCells>
  <printOptions horizontalCentered="1" verticalCentered="1"/>
  <pageMargins left="0.43125" right="0.5006944444444444" top="0.31666666666666665" bottom="0.075694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130" zoomScaleNormal="130" workbookViewId="0" topLeftCell="A22">
      <selection activeCell="B8" sqref="B8"/>
    </sheetView>
  </sheetViews>
  <sheetFormatPr defaultColWidth="11.421875" defaultRowHeight="15"/>
  <cols>
    <col min="1" max="1" width="5.00390625" style="157" customWidth="1"/>
    <col min="2" max="2" width="56.28125" style="157" customWidth="1"/>
    <col min="3" max="3" width="14.140625" style="157" customWidth="1"/>
    <col min="4" max="4" width="13.00390625" style="157" customWidth="1"/>
    <col min="5" max="5" width="12.57421875" style="157" customWidth="1"/>
    <col min="6" max="6" width="11.7109375" style="157" customWidth="1"/>
    <col min="7" max="8" width="12.57421875" style="157" customWidth="1"/>
    <col min="9" max="16384" width="10.57421875" style="158" customWidth="1"/>
  </cols>
  <sheetData>
    <row r="1" spans="1:8" ht="18.75" customHeight="1">
      <c r="A1" s="159"/>
      <c r="B1" s="160"/>
      <c r="C1" s="161" t="s">
        <v>141</v>
      </c>
      <c r="D1" s="161"/>
      <c r="E1" s="162" t="s">
        <v>142</v>
      </c>
      <c r="F1" s="162"/>
      <c r="G1" s="163" t="s">
        <v>143</v>
      </c>
      <c r="H1" s="164" t="s">
        <v>230</v>
      </c>
    </row>
    <row r="2" spans="1:8" ht="27" customHeight="1">
      <c r="A2" s="159"/>
      <c r="B2" s="160"/>
      <c r="C2" s="165" t="s">
        <v>145</v>
      </c>
      <c r="D2" s="165" t="s">
        <v>231</v>
      </c>
      <c r="E2" s="166" t="s">
        <v>145</v>
      </c>
      <c r="F2" s="166" t="s">
        <v>231</v>
      </c>
      <c r="G2" s="163"/>
      <c r="H2" s="164"/>
    </row>
    <row r="3" spans="1:8" ht="13.5" customHeight="1">
      <c r="A3" s="167" t="s">
        <v>147</v>
      </c>
      <c r="B3" s="167"/>
      <c r="C3" s="168"/>
      <c r="D3" s="169"/>
      <c r="E3" s="170"/>
      <c r="F3" s="170"/>
      <c r="G3" s="171"/>
      <c r="H3" s="172"/>
    </row>
    <row r="4" spans="1:8" ht="12.75" customHeight="1">
      <c r="A4" s="173">
        <v>1</v>
      </c>
      <c r="B4" s="174" t="s">
        <v>148</v>
      </c>
      <c r="C4" s="175">
        <f>'Ingresos y Gastos'!C4</f>
        <v>0</v>
      </c>
      <c r="D4" s="175">
        <f>'Ingresos y Gastos'!D4</f>
        <v>0</v>
      </c>
      <c r="E4" s="176">
        <f>'Ingresos y Gastos'!E4</f>
        <v>0</v>
      </c>
      <c r="F4" s="176">
        <f>'Ingresos y Gastos'!F4</f>
        <v>0</v>
      </c>
      <c r="G4" s="177">
        <f>'Ingresos y Gastos'!G4</f>
        <v>0</v>
      </c>
      <c r="H4" s="178">
        <f>'Ingresos y Gastos'!H4</f>
        <v>0</v>
      </c>
    </row>
    <row r="5" spans="1:8" s="179" customFormat="1" ht="12.75" customHeight="1">
      <c r="A5" s="173">
        <v>2</v>
      </c>
      <c r="B5" s="174" t="s">
        <v>157</v>
      </c>
      <c r="C5" s="175">
        <f>'Ingresos y Gastos'!C9</f>
        <v>0</v>
      </c>
      <c r="D5" s="175">
        <f>'Ingresos y Gastos'!D9</f>
        <v>0</v>
      </c>
      <c r="E5" s="176">
        <f>'Ingresos y Gastos'!E9</f>
        <v>0</v>
      </c>
      <c r="F5" s="176">
        <f>'Ingresos y Gastos'!F9</f>
        <v>0</v>
      </c>
      <c r="G5" s="177">
        <f>'Ingresos y Gastos'!G9</f>
        <v>0</v>
      </c>
      <c r="H5" s="178">
        <f>'Ingresos y Gastos'!H9</f>
        <v>0</v>
      </c>
    </row>
    <row r="6" spans="1:8" s="186" customFormat="1" ht="12" customHeight="1">
      <c r="A6" s="180" t="s">
        <v>158</v>
      </c>
      <c r="B6" s="181" t="s">
        <v>159</v>
      </c>
      <c r="C6" s="182">
        <f>'Ingresos y Gastos'!C10</f>
        <v>0</v>
      </c>
      <c r="D6" s="182">
        <f>'Ingresos y Gastos'!D10</f>
        <v>0</v>
      </c>
      <c r="E6" s="183">
        <f>'Ingresos y Gastos'!E10</f>
        <v>0</v>
      </c>
      <c r="F6" s="183">
        <f>'Ingresos y Gastos'!F10</f>
        <v>0</v>
      </c>
      <c r="G6" s="184">
        <f>'Ingresos y Gastos'!G10</f>
        <v>0</v>
      </c>
      <c r="H6" s="185">
        <f>'Ingresos y Gastos'!H10</f>
        <v>0</v>
      </c>
    </row>
    <row r="7" spans="1:8" s="186" customFormat="1" ht="12" customHeight="1">
      <c r="A7" s="180" t="s">
        <v>165</v>
      </c>
      <c r="B7" s="181" t="s">
        <v>166</v>
      </c>
      <c r="C7" s="182">
        <f>'Ingresos y Gastos'!C16</f>
        <v>0</v>
      </c>
      <c r="D7" s="182">
        <f>'Ingresos y Gastos'!D16</f>
        <v>0</v>
      </c>
      <c r="E7" s="183">
        <f>'Ingresos y Gastos'!E16</f>
        <v>0</v>
      </c>
      <c r="F7" s="183">
        <f>'Ingresos y Gastos'!F16</f>
        <v>0</v>
      </c>
      <c r="G7" s="184">
        <f>'Ingresos y Gastos'!G16</f>
        <v>0</v>
      </c>
      <c r="H7" s="185">
        <f>'Ingresos y Gastos'!H16</f>
        <v>0</v>
      </c>
    </row>
    <row r="8" spans="1:8" s="186" customFormat="1" ht="11.25" customHeight="1">
      <c r="A8" s="180" t="s">
        <v>181</v>
      </c>
      <c r="B8" s="181" t="s">
        <v>232</v>
      </c>
      <c r="C8" s="182">
        <f>'Ingresos y Gastos'!C31</f>
        <v>0</v>
      </c>
      <c r="D8" s="182">
        <f>'Ingresos y Gastos'!D31</f>
        <v>0</v>
      </c>
      <c r="E8" s="183">
        <f>'Ingresos y Gastos'!E31</f>
        <v>0</v>
      </c>
      <c r="F8" s="183">
        <f>'Ingresos y Gastos'!F31</f>
        <v>0</v>
      </c>
      <c r="G8" s="184">
        <f>'Ingresos y Gastos'!G31</f>
        <v>0</v>
      </c>
      <c r="H8" s="185">
        <f>'Ingresos y Gastos'!H31</f>
        <v>0</v>
      </c>
    </row>
    <row r="9" spans="1:8" ht="15.75">
      <c r="A9" s="187"/>
      <c r="B9" s="188" t="s">
        <v>233</v>
      </c>
      <c r="C9" s="175">
        <f>C4+C5</f>
        <v>0</v>
      </c>
      <c r="D9" s="175">
        <f>D4+D5</f>
        <v>0</v>
      </c>
      <c r="E9" s="176">
        <f>E4+E5</f>
        <v>0</v>
      </c>
      <c r="F9" s="176">
        <f>F4+F5</f>
        <v>0</v>
      </c>
      <c r="G9" s="177">
        <f>G4+G5</f>
        <v>0</v>
      </c>
      <c r="H9" s="178">
        <f>H4+H5</f>
        <v>0</v>
      </c>
    </row>
    <row r="10" spans="1:8" ht="7.5" customHeight="1">
      <c r="A10" s="189"/>
      <c r="B10" s="190"/>
      <c r="C10" s="191"/>
      <c r="D10" s="191"/>
      <c r="E10" s="192"/>
      <c r="F10" s="192"/>
      <c r="G10" s="193"/>
      <c r="H10" s="194"/>
    </row>
    <row r="11" spans="1:8" ht="13.5" customHeight="1">
      <c r="A11" s="189"/>
      <c r="B11" s="188" t="s">
        <v>234</v>
      </c>
      <c r="C11" s="188">
        <f>C9+D9</f>
        <v>0</v>
      </c>
      <c r="D11" s="191"/>
      <c r="E11" s="192"/>
      <c r="F11" s="192"/>
      <c r="G11" s="193"/>
      <c r="H11" s="194"/>
    </row>
    <row r="12" spans="1:8" ht="13.5" customHeight="1">
      <c r="A12" s="189"/>
      <c r="B12" s="188" t="s">
        <v>235</v>
      </c>
      <c r="C12" s="188">
        <f>G9+H9</f>
        <v>0</v>
      </c>
      <c r="D12" s="191"/>
      <c r="E12" s="192"/>
      <c r="F12" s="192"/>
      <c r="G12" s="193"/>
      <c r="H12" s="194"/>
    </row>
    <row r="13" spans="1:8" ht="13.5" customHeight="1">
      <c r="A13" s="189"/>
      <c r="B13" s="188" t="s">
        <v>236</v>
      </c>
      <c r="C13" s="188" t="e">
        <f>C11/'Ficha mercado'!G63</f>
        <v>#DIV/0!</v>
      </c>
      <c r="D13" s="191"/>
      <c r="E13" s="192"/>
      <c r="F13" s="192"/>
      <c r="G13" s="193"/>
      <c r="H13" s="194"/>
    </row>
    <row r="14" spans="1:8" ht="13.5" customHeight="1">
      <c r="A14" s="189"/>
      <c r="B14" s="188" t="s">
        <v>237</v>
      </c>
      <c r="C14" s="188" t="e">
        <f>C11/'Ficha mercado'!E31</f>
        <v>#DIV/0!</v>
      </c>
      <c r="D14" s="191"/>
      <c r="E14" s="192"/>
      <c r="F14" s="192"/>
      <c r="G14" s="193"/>
      <c r="H14" s="194"/>
    </row>
    <row r="15" spans="1:8" ht="13.5" customHeight="1">
      <c r="A15" s="189"/>
      <c r="B15" s="188" t="s">
        <v>238</v>
      </c>
      <c r="C15" s="188" t="e">
        <f>C11/'Ficha mercado'!E32</f>
        <v>#DIV/0!</v>
      </c>
      <c r="D15" s="191"/>
      <c r="E15" s="192"/>
      <c r="F15" s="192"/>
      <c r="G15" s="193"/>
      <c r="H15" s="194"/>
    </row>
    <row r="16" spans="1:8" ht="9" customHeight="1">
      <c r="A16" s="189"/>
      <c r="B16" s="190"/>
      <c r="C16" s="195"/>
      <c r="D16" s="195"/>
      <c r="E16" s="195"/>
      <c r="F16" s="195"/>
      <c r="G16" s="195"/>
      <c r="H16" s="195"/>
    </row>
    <row r="17" spans="1:8" s="179" customFormat="1" ht="15" customHeight="1">
      <c r="A17" s="196" t="s">
        <v>186</v>
      </c>
      <c r="B17" s="196"/>
      <c r="C17" s="197"/>
      <c r="D17" s="197"/>
      <c r="E17" s="198"/>
      <c r="F17" s="198"/>
      <c r="G17" s="199"/>
      <c r="H17" s="200"/>
    </row>
    <row r="18" spans="1:8" s="179" customFormat="1" ht="13.5" customHeight="1">
      <c r="A18" s="201">
        <v>3</v>
      </c>
      <c r="B18" s="202" t="s">
        <v>187</v>
      </c>
      <c r="C18" s="175">
        <f>'Ingresos y Gastos'!C37</f>
        <v>0</v>
      </c>
      <c r="D18" s="175">
        <f>'Ingresos y Gastos'!D37</f>
        <v>0</v>
      </c>
      <c r="E18" s="176">
        <f>'Ingresos y Gastos'!E37</f>
        <v>0</v>
      </c>
      <c r="F18" s="176">
        <f>'Ingresos y Gastos'!F37</f>
        <v>0</v>
      </c>
      <c r="G18" s="203">
        <f aca="true" t="shared" si="0" ref="G18:G31">E18-C18</f>
        <v>0</v>
      </c>
      <c r="H18" s="204">
        <f aca="true" t="shared" si="1" ref="H18:H31">F18-D18</f>
        <v>0</v>
      </c>
    </row>
    <row r="19" spans="1:8" s="186" customFormat="1" ht="11.25" customHeight="1">
      <c r="A19" s="205" t="s">
        <v>188</v>
      </c>
      <c r="B19" s="206" t="s">
        <v>189</v>
      </c>
      <c r="C19" s="182">
        <f>'Ingresos y Gastos'!C38</f>
        <v>0</v>
      </c>
      <c r="D19" s="182">
        <f>'Ingresos y Gastos'!D38</f>
        <v>0</v>
      </c>
      <c r="E19" s="183">
        <f>'Ingresos y Gastos'!E38</f>
        <v>0</v>
      </c>
      <c r="F19" s="183">
        <f>'Ingresos y Gastos'!F38</f>
        <v>0</v>
      </c>
      <c r="G19" s="207">
        <f t="shared" si="0"/>
        <v>0</v>
      </c>
      <c r="H19" s="208">
        <f t="shared" si="1"/>
        <v>0</v>
      </c>
    </row>
    <row r="20" spans="1:8" s="186" customFormat="1" ht="11.25" customHeight="1">
      <c r="A20" s="205" t="s">
        <v>196</v>
      </c>
      <c r="B20" s="206" t="s">
        <v>197</v>
      </c>
      <c r="C20" s="182">
        <f>'Ingresos y Gastos'!C46</f>
        <v>0</v>
      </c>
      <c r="D20" s="182">
        <f>'Ingresos y Gastos'!D46</f>
        <v>0</v>
      </c>
      <c r="E20" s="183">
        <f>'Ingresos y Gastos'!E46</f>
        <v>0</v>
      </c>
      <c r="F20" s="183">
        <f>'Ingresos y Gastos'!F46</f>
        <v>0</v>
      </c>
      <c r="G20" s="207">
        <f t="shared" si="0"/>
        <v>0</v>
      </c>
      <c r="H20" s="208">
        <f t="shared" si="1"/>
        <v>0</v>
      </c>
    </row>
    <row r="21" spans="1:8" s="186" customFormat="1" ht="11.25" customHeight="1">
      <c r="A21" s="205" t="s">
        <v>200</v>
      </c>
      <c r="B21" s="206" t="s">
        <v>201</v>
      </c>
      <c r="C21" s="182">
        <f>'Ingresos y Gastos'!C50</f>
        <v>0</v>
      </c>
      <c r="D21" s="182">
        <f>'Ingresos y Gastos'!D50</f>
        <v>0</v>
      </c>
      <c r="E21" s="183">
        <f>'Ingresos y Gastos'!E50</f>
        <v>0</v>
      </c>
      <c r="F21" s="183">
        <f>'Ingresos y Gastos'!F50</f>
        <v>0</v>
      </c>
      <c r="G21" s="207">
        <f t="shared" si="0"/>
        <v>0</v>
      </c>
      <c r="H21" s="208">
        <f t="shared" si="1"/>
        <v>0</v>
      </c>
    </row>
    <row r="22" spans="1:8" s="186" customFormat="1" ht="11.25" customHeight="1">
      <c r="A22" s="205" t="s">
        <v>203</v>
      </c>
      <c r="B22" s="206" t="s">
        <v>204</v>
      </c>
      <c r="C22" s="182">
        <f>'Ingresos y Gastos'!C54</f>
        <v>0</v>
      </c>
      <c r="D22" s="182">
        <f>'Ingresos y Gastos'!D54</f>
        <v>0</v>
      </c>
      <c r="E22" s="183">
        <f>'Ingresos y Gastos'!E54</f>
        <v>0</v>
      </c>
      <c r="F22" s="183">
        <f>'Ingresos y Gastos'!F54</f>
        <v>0</v>
      </c>
      <c r="G22" s="207">
        <f t="shared" si="0"/>
        <v>0</v>
      </c>
      <c r="H22" s="208">
        <f t="shared" si="1"/>
        <v>0</v>
      </c>
    </row>
    <row r="23" spans="1:8" s="186" customFormat="1" ht="24" customHeight="1">
      <c r="A23" s="205" t="s">
        <v>207</v>
      </c>
      <c r="B23" s="206" t="s">
        <v>208</v>
      </c>
      <c r="C23" s="182">
        <f>'Ingresos y Gastos'!C57</f>
        <v>0</v>
      </c>
      <c r="D23" s="182">
        <f>'Ingresos y Gastos'!D57</f>
        <v>0</v>
      </c>
      <c r="E23" s="183">
        <f>'Ingresos y Gastos'!E57</f>
        <v>0</v>
      </c>
      <c r="F23" s="183">
        <f>'Ingresos y Gastos'!F57</f>
        <v>0</v>
      </c>
      <c r="G23" s="207">
        <f t="shared" si="0"/>
        <v>0</v>
      </c>
      <c r="H23" s="208">
        <f t="shared" si="1"/>
        <v>0</v>
      </c>
    </row>
    <row r="24" spans="1:8" s="186" customFormat="1" ht="11.25" customHeight="1">
      <c r="A24" s="205" t="s">
        <v>209</v>
      </c>
      <c r="B24" s="206" t="s">
        <v>210</v>
      </c>
      <c r="C24" s="182">
        <f>'Ingresos y Gastos'!C60</f>
        <v>0</v>
      </c>
      <c r="D24" s="182">
        <f>'Ingresos y Gastos'!D60</f>
        <v>0</v>
      </c>
      <c r="E24" s="183">
        <f>'Ingresos y Gastos'!E60</f>
        <v>0</v>
      </c>
      <c r="F24" s="183">
        <f>'Ingresos y Gastos'!F60</f>
        <v>0</v>
      </c>
      <c r="G24" s="207">
        <f t="shared" si="0"/>
        <v>0</v>
      </c>
      <c r="H24" s="208">
        <f t="shared" si="1"/>
        <v>0</v>
      </c>
    </row>
    <row r="25" spans="1:8" s="186" customFormat="1" ht="11.25" customHeight="1">
      <c r="A25" s="205" t="s">
        <v>211</v>
      </c>
      <c r="B25" s="206" t="s">
        <v>212</v>
      </c>
      <c r="C25" s="182">
        <f>'Ingresos y Gastos'!C63</f>
        <v>0</v>
      </c>
      <c r="D25" s="182">
        <f>'Ingresos y Gastos'!D63</f>
        <v>0</v>
      </c>
      <c r="E25" s="183">
        <f>'Ingresos y Gastos'!E63</f>
        <v>0</v>
      </c>
      <c r="F25" s="183">
        <f>'Ingresos y Gastos'!F63</f>
        <v>0</v>
      </c>
      <c r="G25" s="207">
        <f t="shared" si="0"/>
        <v>0</v>
      </c>
      <c r="H25" s="208">
        <f t="shared" si="1"/>
        <v>0</v>
      </c>
    </row>
    <row r="26" spans="1:8" s="186" customFormat="1" ht="11.25" customHeight="1">
      <c r="A26" s="205" t="s">
        <v>216</v>
      </c>
      <c r="B26" s="206" t="s">
        <v>217</v>
      </c>
      <c r="C26" s="182">
        <f>'Ingresos y Gastos'!C68</f>
        <v>0</v>
      </c>
      <c r="D26" s="182">
        <f>'Ingresos y Gastos'!D68</f>
        <v>0</v>
      </c>
      <c r="E26" s="183">
        <f>'Ingresos y Gastos'!E68</f>
        <v>0</v>
      </c>
      <c r="F26" s="183">
        <f>'Ingresos y Gastos'!F68</f>
        <v>0</v>
      </c>
      <c r="G26" s="207">
        <f t="shared" si="0"/>
        <v>0</v>
      </c>
      <c r="H26" s="208">
        <f t="shared" si="1"/>
        <v>0</v>
      </c>
    </row>
    <row r="27" spans="1:8" s="186" customFormat="1" ht="11.25" customHeight="1">
      <c r="A27" s="209" t="s">
        <v>219</v>
      </c>
      <c r="B27" s="210" t="s">
        <v>220</v>
      </c>
      <c r="C27" s="182">
        <f>'Ingresos y Gastos'!C71</f>
        <v>0</v>
      </c>
      <c r="D27" s="182">
        <f>'Ingresos y Gastos'!D71</f>
        <v>0</v>
      </c>
      <c r="E27" s="183">
        <f>'Ingresos y Gastos'!E71</f>
        <v>0</v>
      </c>
      <c r="F27" s="183">
        <f>'Ingresos y Gastos'!F71</f>
        <v>0</v>
      </c>
      <c r="G27" s="207">
        <f t="shared" si="0"/>
        <v>0</v>
      </c>
      <c r="H27" s="208">
        <f t="shared" si="1"/>
        <v>0</v>
      </c>
    </row>
    <row r="28" spans="1:8" s="179" customFormat="1" ht="15.75">
      <c r="A28" s="201">
        <v>4</v>
      </c>
      <c r="B28" s="202" t="s">
        <v>164</v>
      </c>
      <c r="C28" s="175">
        <f>'Ingresos y Gastos'!C75</f>
        <v>0</v>
      </c>
      <c r="D28" s="175">
        <f>'Ingresos y Gastos'!D75</f>
        <v>0</v>
      </c>
      <c r="E28" s="176">
        <f>'Ingresos y Gastos'!E75</f>
        <v>0</v>
      </c>
      <c r="F28" s="176">
        <f>'Ingresos y Gastos'!F75</f>
        <v>0</v>
      </c>
      <c r="G28" s="203">
        <f t="shared" si="0"/>
        <v>0</v>
      </c>
      <c r="H28" s="204">
        <f t="shared" si="1"/>
        <v>0</v>
      </c>
    </row>
    <row r="29" spans="1:8" ht="22.5" customHeight="1">
      <c r="A29" s="211" t="s">
        <v>222</v>
      </c>
      <c r="B29" s="212" t="s">
        <v>239</v>
      </c>
      <c r="C29" s="213">
        <f>'Ingresos y Gastos'!C76</f>
        <v>0</v>
      </c>
      <c r="D29" s="213">
        <f>'Ingresos y Gastos'!D76</f>
        <v>0</v>
      </c>
      <c r="E29" s="214">
        <f>'Ingresos y Gastos'!E76</f>
        <v>0</v>
      </c>
      <c r="F29" s="214">
        <f>'Ingresos y Gastos'!F76</f>
        <v>0</v>
      </c>
      <c r="G29" s="215">
        <f t="shared" si="0"/>
        <v>0</v>
      </c>
      <c r="H29" s="216">
        <f t="shared" si="1"/>
        <v>0</v>
      </c>
    </row>
    <row r="30" spans="1:8" ht="12" customHeight="1">
      <c r="A30" s="211" t="s">
        <v>224</v>
      </c>
      <c r="B30" s="212" t="s">
        <v>225</v>
      </c>
      <c r="C30" s="213">
        <f>'Ingresos y Gastos'!C77</f>
        <v>0</v>
      </c>
      <c r="D30" s="213">
        <f>'Ingresos y Gastos'!D77</f>
        <v>0</v>
      </c>
      <c r="E30" s="214">
        <f>'Ingresos y Gastos'!E77</f>
        <v>0</v>
      </c>
      <c r="F30" s="214">
        <f>'Ingresos y Gastos'!F77</f>
        <v>0</v>
      </c>
      <c r="G30" s="215">
        <f t="shared" si="0"/>
        <v>0</v>
      </c>
      <c r="H30" s="216">
        <f t="shared" si="1"/>
        <v>0</v>
      </c>
    </row>
    <row r="31" spans="1:8" ht="11.25" customHeight="1">
      <c r="A31" s="211" t="s">
        <v>226</v>
      </c>
      <c r="B31" s="212" t="s">
        <v>227</v>
      </c>
      <c r="C31" s="213">
        <f>'Ingresos y Gastos'!C78</f>
        <v>0</v>
      </c>
      <c r="D31" s="213">
        <f>'Ingresos y Gastos'!D78</f>
        <v>0</v>
      </c>
      <c r="E31" s="214">
        <f>'Ingresos y Gastos'!E78</f>
        <v>0</v>
      </c>
      <c r="F31" s="214">
        <f>'Ingresos y Gastos'!F78</f>
        <v>0</v>
      </c>
      <c r="G31" s="215">
        <f t="shared" si="0"/>
        <v>0</v>
      </c>
      <c r="H31" s="216">
        <f t="shared" si="1"/>
        <v>0</v>
      </c>
    </row>
    <row r="32" spans="1:8" s="179" customFormat="1" ht="15.75">
      <c r="A32" s="217"/>
      <c r="B32" s="218" t="s">
        <v>240</v>
      </c>
      <c r="C32" s="219">
        <f>C28+C18</f>
        <v>0</v>
      </c>
      <c r="D32" s="219">
        <f>D28+D18</f>
        <v>0</v>
      </c>
      <c r="E32" s="220">
        <f>E28+E18</f>
        <v>0</v>
      </c>
      <c r="F32" s="220">
        <f>F28+F18</f>
        <v>0</v>
      </c>
      <c r="G32" s="221">
        <f>G28+G18</f>
        <v>0</v>
      </c>
      <c r="H32" s="222">
        <f>H28+H18</f>
        <v>0</v>
      </c>
    </row>
    <row r="33" ht="15">
      <c r="B33" s="190"/>
    </row>
    <row r="34" spans="2:3" ht="13.5" customHeight="1">
      <c r="B34" s="188" t="s">
        <v>241</v>
      </c>
      <c r="C34" s="188">
        <f>C32+D32</f>
        <v>0</v>
      </c>
    </row>
    <row r="35" spans="2:3" ht="13.5" customHeight="1">
      <c r="B35" s="188" t="s">
        <v>242</v>
      </c>
      <c r="C35" s="188">
        <f>G32+H32</f>
        <v>0</v>
      </c>
    </row>
    <row r="36" spans="2:3" ht="13.5" customHeight="1">
      <c r="B36" s="188" t="s">
        <v>243</v>
      </c>
      <c r="C36" s="188" t="e">
        <f>C34/'Ficha mercado'!G63</f>
        <v>#DIV/0!</v>
      </c>
    </row>
    <row r="37" spans="2:3" ht="13.5" customHeight="1">
      <c r="B37" s="188" t="s">
        <v>244</v>
      </c>
      <c r="C37" s="188" t="e">
        <f>C34/'Ficha mercado'!E31</f>
        <v>#DIV/0!</v>
      </c>
    </row>
    <row r="38" spans="2:3" ht="13.5" customHeight="1">
      <c r="B38" s="188" t="s">
        <v>245</v>
      </c>
      <c r="C38" s="188" t="e">
        <f>C34/'Ficha mercado'!E32</f>
        <v>#DIV/0!</v>
      </c>
    </row>
  </sheetData>
  <sheetProtection selectLockedCells="1" selectUnlockedCells="1"/>
  <mergeCells count="6">
    <mergeCell ref="C1:D1"/>
    <mergeCell ref="E1:F1"/>
    <mergeCell ref="G1:G2"/>
    <mergeCell ref="H1:H2"/>
    <mergeCell ref="A3:B3"/>
    <mergeCell ref="A17:B17"/>
  </mergeCells>
  <printOptions/>
  <pageMargins left="0.48055555555555557" right="0.45208333333333334" top="0.4930555555555556" bottom="0.21597222222222223" header="0.13958333333333334" footer="0.5118055555555555"/>
  <pageSetup horizontalDpi="300" verticalDpi="300" orientation="landscape" paperSize="9"/>
  <headerFooter alignWithMargins="0">
    <oddHeader>&amp;C&amp;"Tahoma,Negrita"&amp;13COSTE PRESTACIÓN DEL SERVICIO DEL MERCADO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2017-02-21T12:30:59Z</cp:lastPrinted>
  <dcterms:created xsi:type="dcterms:W3CDTF">2014-03-31T07:22:30Z</dcterms:created>
  <dcterms:modified xsi:type="dcterms:W3CDTF">2018-02-14T12:22:50Z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